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Documents\Mis archivos de origen de datos\DGVS\MCP\Bibliografia MCP\Miembros MCP\"/>
    </mc:Choice>
  </mc:AlternateContent>
  <bookViews>
    <workbookView xWindow="0" yWindow="0" windowWidth="24000" windowHeight="9435"/>
  </bookViews>
  <sheets>
    <sheet name="CONTACTOS TODOS" sheetId="3" r:id="rId1"/>
    <sheet name="Miembros 2015" sheetId="4" r:id="rId2"/>
  </sheets>
  <calcPr calcId="152511"/>
</workbook>
</file>

<file path=xl/calcChain.xml><?xml version="1.0" encoding="utf-8"?>
<calcChain xmlns="http://schemas.openxmlformats.org/spreadsheetml/2006/main">
  <c r="BU19" i="3" l="1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49" i="3"/>
  <c r="BU150" i="3"/>
  <c r="BU152" i="3"/>
  <c r="BU153" i="3"/>
  <c r="BU154" i="3"/>
  <c r="BU155" i="3"/>
  <c r="BU156" i="3"/>
  <c r="BU157" i="3"/>
  <c r="BU158" i="3"/>
  <c r="BU159" i="3"/>
  <c r="BU160" i="3"/>
  <c r="BU161" i="3"/>
  <c r="BU162" i="3"/>
  <c r="BU163" i="3"/>
  <c r="BU164" i="3"/>
  <c r="BU165" i="3"/>
  <c r="BU166" i="3"/>
  <c r="BU167" i="3"/>
  <c r="BU168" i="3"/>
  <c r="BU169" i="3"/>
  <c r="BU170" i="3"/>
  <c r="BU7" i="3"/>
  <c r="BU8" i="3"/>
  <c r="BU9" i="3"/>
  <c r="BU10" i="3"/>
  <c r="BU11" i="3"/>
  <c r="BU12" i="3"/>
  <c r="BU13" i="3"/>
  <c r="BU14" i="3"/>
  <c r="BU15" i="3"/>
  <c r="BU16" i="3"/>
  <c r="BU17" i="3"/>
  <c r="BU18" i="3"/>
  <c r="BV141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2" i="3"/>
  <c r="BV123" i="3"/>
  <c r="BV124" i="3"/>
  <c r="BV125" i="3"/>
  <c r="BV126" i="3"/>
  <c r="BV127" i="3"/>
  <c r="BV128" i="3"/>
  <c r="BV129" i="3"/>
  <c r="BV130" i="3"/>
  <c r="BV131" i="3"/>
  <c r="BV132" i="3"/>
  <c r="BV133" i="3"/>
  <c r="BV134" i="3"/>
  <c r="BV135" i="3"/>
  <c r="BV136" i="3"/>
  <c r="BV137" i="3"/>
  <c r="BV138" i="3"/>
  <c r="BV139" i="3"/>
  <c r="BV140" i="3"/>
  <c r="BV142" i="3"/>
  <c r="BV143" i="3"/>
  <c r="BV144" i="3"/>
  <c r="BV145" i="3"/>
  <c r="BV146" i="3"/>
  <c r="BV147" i="3"/>
  <c r="BV148" i="3"/>
  <c r="BV149" i="3"/>
  <c r="BV150" i="3"/>
  <c r="BV152" i="3"/>
  <c r="BV153" i="3"/>
  <c r="BV154" i="3"/>
  <c r="BV155" i="3"/>
  <c r="BV156" i="3"/>
  <c r="BV157" i="3"/>
  <c r="BV158" i="3"/>
  <c r="BV159" i="3"/>
  <c r="BV160" i="3"/>
  <c r="BV161" i="3"/>
  <c r="BV162" i="3"/>
  <c r="BV163" i="3"/>
  <c r="BV164" i="3"/>
  <c r="BV165" i="3"/>
  <c r="BV166" i="3"/>
  <c r="BV167" i="3"/>
  <c r="BV168" i="3"/>
  <c r="BV169" i="3"/>
  <c r="BV170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5" i="3"/>
  <c r="O171" i="3"/>
  <c r="P171" i="3"/>
  <c r="Q171" i="3" l="1"/>
  <c r="R171" i="3"/>
  <c r="Y171" i="3" l="1"/>
  <c r="X171" i="3"/>
  <c r="AB171" i="3"/>
  <c r="AF171" i="3"/>
  <c r="AG171" i="3"/>
  <c r="BU5" i="3"/>
  <c r="BC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D171" i="3"/>
  <c r="BE171" i="3"/>
  <c r="BF171" i="3"/>
  <c r="BG171" i="3"/>
  <c r="BH171" i="3"/>
  <c r="BI171" i="3"/>
  <c r="BJ171" i="3"/>
  <c r="BK171" i="3"/>
  <c r="BL171" i="3"/>
  <c r="L171" i="3"/>
  <c r="M171" i="3"/>
  <c r="N171" i="3"/>
  <c r="S171" i="3"/>
  <c r="T171" i="3"/>
  <c r="U171" i="3"/>
  <c r="V171" i="3"/>
  <c r="W171" i="3"/>
  <c r="Z171" i="3"/>
  <c r="AA171" i="3"/>
  <c r="AC171" i="3"/>
  <c r="AD171" i="3"/>
  <c r="AE171" i="3"/>
  <c r="AH171" i="3"/>
  <c r="AI171" i="3"/>
  <c r="AJ171" i="3"/>
  <c r="AK171" i="3"/>
  <c r="AL171" i="3"/>
  <c r="AM171" i="3"/>
  <c r="AN171" i="3"/>
  <c r="AO171" i="3"/>
  <c r="AP171" i="3"/>
  <c r="K171" i="3"/>
  <c r="J171" i="3"/>
  <c r="BM171" i="3"/>
</calcChain>
</file>

<file path=xl/sharedStrings.xml><?xml version="1.0" encoding="utf-8"?>
<sst xmlns="http://schemas.openxmlformats.org/spreadsheetml/2006/main" count="1010" uniqueCount="652">
  <si>
    <t>N</t>
  </si>
  <si>
    <t>Apellido</t>
  </si>
  <si>
    <t>Nombre</t>
  </si>
  <si>
    <t>Representación confirmada</t>
  </si>
  <si>
    <t>Estado</t>
  </si>
  <si>
    <t>Status</t>
  </si>
  <si>
    <t>Organización</t>
  </si>
  <si>
    <t>Sector</t>
  </si>
  <si>
    <t>Función en el MCP</t>
  </si>
  <si>
    <t>Telefonos celulares</t>
  </si>
  <si>
    <t>Linea baja</t>
  </si>
  <si>
    <t>Dirección</t>
  </si>
  <si>
    <t>Email</t>
  </si>
  <si>
    <t>Barrios</t>
  </si>
  <si>
    <t>Antonio Carlos</t>
  </si>
  <si>
    <t>*</t>
  </si>
  <si>
    <t>Delegada a Dra. Agueda Cabello por Res.*)</t>
  </si>
  <si>
    <t>Activo</t>
  </si>
  <si>
    <t>Ministerio de Salud Pública y Bienestar Social</t>
  </si>
  <si>
    <t>GOB</t>
  </si>
  <si>
    <t>voz y voto</t>
  </si>
  <si>
    <t>Presidente*</t>
  </si>
  <si>
    <t>Benítez</t>
  </si>
  <si>
    <t>Gustavo</t>
  </si>
  <si>
    <t>Nota del 13 de agosto de 2013</t>
  </si>
  <si>
    <t>Asiste</t>
  </si>
  <si>
    <t>Red de ONGs con trabajo en VIH/Sida</t>
  </si>
  <si>
    <t>ONG</t>
  </si>
  <si>
    <t>Miembro titular</t>
  </si>
  <si>
    <t>0981 12 99 67</t>
  </si>
  <si>
    <t>direccionejecutivapg@gmail.com, paragay.org@gmail.com</t>
  </si>
  <si>
    <t>Cabello Sarubbi</t>
  </si>
  <si>
    <t>María Agueda</t>
  </si>
  <si>
    <t>Resolucion N 13/2013 del 19 de agosto de 2013</t>
  </si>
  <si>
    <t>Dirección General de Vigilancia de la Salud</t>
  </si>
  <si>
    <t>Punto focal administrativo / Presidente</t>
  </si>
  <si>
    <t>0981 454 159</t>
  </si>
  <si>
    <t>aguedacabello@yahoo.com, mspdgvs@gmail.com</t>
  </si>
  <si>
    <t>Gaona</t>
  </si>
  <si>
    <t>Alfredo</t>
  </si>
  <si>
    <t>Nota del 25 de marzo de 2009</t>
  </si>
  <si>
    <t>Fundación Vencer</t>
  </si>
  <si>
    <t>PASTM</t>
  </si>
  <si>
    <t>0962 114027</t>
  </si>
  <si>
    <t>algao@hotmail.com</t>
  </si>
  <si>
    <t xml:space="preserve">Irun </t>
  </si>
  <si>
    <t>Adriana</t>
  </si>
  <si>
    <t>Red de ONGs con trabajo en VIH/Sida, coordinación general</t>
  </si>
  <si>
    <t>Vice presidente</t>
  </si>
  <si>
    <t>0981 22 96 46</t>
  </si>
  <si>
    <t>adrirunz@yahoo.es, redongsida@gmail.com</t>
  </si>
  <si>
    <t>Martínez</t>
  </si>
  <si>
    <t>Mario</t>
  </si>
  <si>
    <t>Nota GS 5006/2013 del 5 de diciembre de 2013</t>
  </si>
  <si>
    <t>Asiste su suplente</t>
  </si>
  <si>
    <t>Inactivo</t>
  </si>
  <si>
    <t>Instituto de Previsión Social (IPS)</t>
  </si>
  <si>
    <t>OTR</t>
  </si>
  <si>
    <t>0982 235527</t>
  </si>
  <si>
    <t>mfmartin@ips.gov.py</t>
  </si>
  <si>
    <t>Wiens</t>
  </si>
  <si>
    <t>Carlos</t>
  </si>
  <si>
    <t>Nota  del 11 de junio de 2009</t>
  </si>
  <si>
    <t>Asociación Evangelica Mennonita del Paraguay</t>
  </si>
  <si>
    <t>OC</t>
  </si>
  <si>
    <t>hmkm81@gmail.com, cwiensips@gmail.com</t>
  </si>
  <si>
    <t>Vargas</t>
  </si>
  <si>
    <t>Nilda</t>
  </si>
  <si>
    <t>Sin nota oficial</t>
  </si>
  <si>
    <t>MEC</t>
  </si>
  <si>
    <t>0981 774 760</t>
  </si>
  <si>
    <t>nildav@hotmail.es</t>
  </si>
  <si>
    <t>Sanchez Salinas</t>
  </si>
  <si>
    <t xml:space="preserve">Cap Av San Maria José </t>
  </si>
  <si>
    <t>Ministerio de Defensa Nacional</t>
  </si>
  <si>
    <t>0981 134 134</t>
  </si>
  <si>
    <t>dramariajosesanchez@gmail.com</t>
  </si>
  <si>
    <t>Ministerio de Justicia, Salud Penitenciaria</t>
  </si>
  <si>
    <t>0981 718 985</t>
  </si>
  <si>
    <t>obenitez7@hotmail.com</t>
  </si>
  <si>
    <t>Ministerio de Trabajo</t>
  </si>
  <si>
    <t>Aguirre García</t>
  </si>
  <si>
    <t>Sarita Katerinne</t>
  </si>
  <si>
    <t>Programa Nacional de Control de la Tuberculosis</t>
  </si>
  <si>
    <t>voz</t>
  </si>
  <si>
    <t>Equipo asesor MSP</t>
  </si>
  <si>
    <t>0984 49 00 36</t>
  </si>
  <si>
    <t>sarita.aguirre79@gmail.com, pnct_py@yahoo.es</t>
  </si>
  <si>
    <t>Caballero de Espínola</t>
  </si>
  <si>
    <t>Miryan</t>
  </si>
  <si>
    <t>Nota del 25 de junio de 2013</t>
  </si>
  <si>
    <t>Centro de Estudios de Formación para el Ecodesarrollo Altervida</t>
  </si>
  <si>
    <t>receptor principal</t>
  </si>
  <si>
    <t>0981 897 791</t>
  </si>
  <si>
    <t>298842/3</t>
  </si>
  <si>
    <t>tbc@altervida.org.py, agroecologia@altervida.org.py</t>
  </si>
  <si>
    <t>Carrizosa</t>
  </si>
  <si>
    <t>Agustín</t>
  </si>
  <si>
    <t>Centro de Información y Recursos para el Desarrollo (Fundación CIRD)</t>
  </si>
  <si>
    <t>acarrizosa@cird.org.py</t>
  </si>
  <si>
    <t>Cohenca</t>
  </si>
  <si>
    <t>Beatriz</t>
  </si>
  <si>
    <t>Nota GTO 10/013, del 7 de junio de 2013</t>
  </si>
  <si>
    <t>Grupo Temático ONUSIDA</t>
  </si>
  <si>
    <t>ML/BL</t>
  </si>
  <si>
    <t>Agencia de cooperacion</t>
  </si>
  <si>
    <t>0971 35 00 72</t>
  </si>
  <si>
    <t>beatriz.cohenca@undp.org, betty_cohenca@yahoo.com</t>
  </si>
  <si>
    <t>Giménez</t>
  </si>
  <si>
    <t>Liliana</t>
  </si>
  <si>
    <t>Nota del 26 de setiembre de 2013</t>
  </si>
  <si>
    <t>Programa Nacional de Control del VIH/ITS - Pronasida - MSPBS</t>
  </si>
  <si>
    <t>0981 720032, 0971 662140</t>
  </si>
  <si>
    <t>direcciongeneral@pronasida.gov.py, secretaria@pronasida.gov.py, educacion@pronasida.gov.py</t>
  </si>
  <si>
    <t>Ozorio</t>
  </si>
  <si>
    <t>Mónica</t>
  </si>
  <si>
    <t>Nota DGS Nº 624/14</t>
  </si>
  <si>
    <t>Programa de Malaria</t>
  </si>
  <si>
    <t>0992 229906</t>
  </si>
  <si>
    <t>monibioq@gmail.com</t>
  </si>
  <si>
    <t>Lesmo</t>
  </si>
  <si>
    <t>Vidalia</t>
  </si>
  <si>
    <t>Nota PAR/15/28/00/19638/2014, del 28 de agosto de 2014</t>
  </si>
  <si>
    <t>Organización Panamericana de la Salud OPS/OMS</t>
  </si>
  <si>
    <t>Miembro suplente</t>
  </si>
  <si>
    <t>0981 419142</t>
  </si>
  <si>
    <t>021 450495, interno 46830</t>
  </si>
  <si>
    <t>lesmovi@par.ops-oms.org</t>
  </si>
  <si>
    <t>Benitez Vargas</t>
  </si>
  <si>
    <t>Mirian</t>
  </si>
  <si>
    <t>Dirección General de Promoción de la Salud</t>
  </si>
  <si>
    <t>0971 355982</t>
  </si>
  <si>
    <t>021 204704</t>
  </si>
  <si>
    <t>Caceres</t>
  </si>
  <si>
    <t>Orlando</t>
  </si>
  <si>
    <t>0961 552097</t>
  </si>
  <si>
    <t>ccampopg@gmail.com</t>
  </si>
  <si>
    <t>Centurión</t>
  </si>
  <si>
    <t>Juan Domingo</t>
  </si>
  <si>
    <t>Nota del 13 de agosto de 2014</t>
  </si>
  <si>
    <t>0992 268342</t>
  </si>
  <si>
    <t>0521 200059</t>
  </si>
  <si>
    <t>grupo.nepyru@gmail.com; juandopy@gmail.com</t>
  </si>
  <si>
    <t>Ortiz</t>
  </si>
  <si>
    <t>Nery</t>
  </si>
  <si>
    <t>Nota del 11 de junio de 2009</t>
  </si>
  <si>
    <t>Director Medico Hospital Mennonita, Asociación Evangelica Mennonita del Paraguay</t>
  </si>
  <si>
    <t xml:space="preserve">Miembro suplente </t>
  </si>
  <si>
    <t>0971 292089</t>
  </si>
  <si>
    <t>0514 215380</t>
  </si>
  <si>
    <t>hmkm81@gmail.com</t>
  </si>
  <si>
    <t xml:space="preserve">Royg </t>
  </si>
  <si>
    <t>Mary</t>
  </si>
  <si>
    <t>0982 79 88 13</t>
  </si>
  <si>
    <t>mroyg@cird.org.py</t>
  </si>
  <si>
    <t>Irala</t>
  </si>
  <si>
    <t>Sandra</t>
  </si>
  <si>
    <t>0985 588270</t>
  </si>
  <si>
    <t>sandra_irala@yahoo.com.ar</t>
  </si>
  <si>
    <t>Listado de contactos participantes de reuniones del MCP</t>
  </si>
  <si>
    <t>Organización / Institución</t>
  </si>
  <si>
    <t>26.02.2015</t>
  </si>
  <si>
    <t>15.01.2015</t>
  </si>
  <si>
    <t>18.12.2014</t>
  </si>
  <si>
    <t>21.11.2014</t>
  </si>
  <si>
    <t>14.10.2014</t>
  </si>
  <si>
    <t>Total de reuniones desde 2011</t>
  </si>
  <si>
    <t>Acosta</t>
  </si>
  <si>
    <t>Victoria</t>
  </si>
  <si>
    <t>Panambi</t>
  </si>
  <si>
    <t>Aguayo</t>
  </si>
  <si>
    <t>Nicolas</t>
  </si>
  <si>
    <t>Pronasida</t>
  </si>
  <si>
    <t>Agüero</t>
  </si>
  <si>
    <t>Bettina</t>
  </si>
  <si>
    <t>OPUMI</t>
  </si>
  <si>
    <t>Aguilar</t>
  </si>
  <si>
    <t>Gloria</t>
  </si>
  <si>
    <t>0981 318 883</t>
  </si>
  <si>
    <t>dra.gloria.aguilar@gmail.com</t>
  </si>
  <si>
    <t xml:space="preserve">Sarita </t>
  </si>
  <si>
    <t>0984 49 00 36, 0981 113482</t>
  </si>
  <si>
    <t>021 290238</t>
  </si>
  <si>
    <t>Alfonso</t>
  </si>
  <si>
    <t>Silvia</t>
  </si>
  <si>
    <t>UNES</t>
  </si>
  <si>
    <t>unidasenlaesperanza@yahoo.com</t>
  </si>
  <si>
    <t>Allende</t>
  </si>
  <si>
    <t>Ivan</t>
  </si>
  <si>
    <t>DGVS</t>
  </si>
  <si>
    <t>Aquino</t>
  </si>
  <si>
    <t>DG Promoción de la Salud</t>
  </si>
  <si>
    <t>Monica</t>
  </si>
  <si>
    <t>Barboza</t>
  </si>
  <si>
    <t>Alma</t>
  </si>
  <si>
    <t>0981 720 044</t>
  </si>
  <si>
    <t>almabarr@gmail.com</t>
  </si>
  <si>
    <t xml:space="preserve">Barzelatto </t>
  </si>
  <si>
    <t>Cristina</t>
  </si>
  <si>
    <t>FM</t>
  </si>
  <si>
    <t>Bazan</t>
  </si>
  <si>
    <t>Diego</t>
  </si>
  <si>
    <t>Paragay</t>
  </si>
  <si>
    <t>Benitez</t>
  </si>
  <si>
    <t>Felipe Osvaldo</t>
  </si>
  <si>
    <t>MJ / Salud Penitenciaria</t>
  </si>
  <si>
    <t>Lucia</t>
  </si>
  <si>
    <t>Red de ONGs con trabajo en VIH/Sida, Paragay</t>
  </si>
  <si>
    <t>mirben27@gmail.com, ysapy7@hotmail.com</t>
  </si>
  <si>
    <t>Caballero</t>
  </si>
  <si>
    <t>Pablino</t>
  </si>
  <si>
    <t>0981 666247</t>
  </si>
  <si>
    <t>Cabañas</t>
  </si>
  <si>
    <t>Buenaventura</t>
  </si>
  <si>
    <t>0982 2777757</t>
  </si>
  <si>
    <t>445 319</t>
  </si>
  <si>
    <t>Cabral</t>
  </si>
  <si>
    <t>Juan Sebastian</t>
  </si>
  <si>
    <t>Somosgay</t>
  </si>
  <si>
    <t>0981 224196</t>
  </si>
  <si>
    <t>juanse@somosgay.org</t>
  </si>
  <si>
    <t>Red de ONGs con trabajo en VIH/Sida / Paragay</t>
  </si>
  <si>
    <t>Cáceres</t>
  </si>
  <si>
    <t>Myrian</t>
  </si>
  <si>
    <t>myriancaceres@hotmail.com</t>
  </si>
  <si>
    <t>Maria Teresa</t>
  </si>
  <si>
    <t>CIRD</t>
  </si>
  <si>
    <t>0982 798 815</t>
  </si>
  <si>
    <t>mariateresa@cird.org.py</t>
  </si>
  <si>
    <t>Guillermo</t>
  </si>
  <si>
    <t>0983 306173</t>
  </si>
  <si>
    <t>Candia</t>
  </si>
  <si>
    <t>Consultor OPS Brecha Programatica VIH</t>
  </si>
  <si>
    <t>0981 322808</t>
  </si>
  <si>
    <t>gustavocanduapy@gmail.com</t>
  </si>
  <si>
    <t>Cano</t>
  </si>
  <si>
    <t>Alejandro</t>
  </si>
  <si>
    <t>rod_ale87@hotmail.com</t>
  </si>
  <si>
    <t>Cardozo</t>
  </si>
  <si>
    <t>Judith</t>
  </si>
  <si>
    <t>Red de ONGs</t>
  </si>
  <si>
    <t>Cazal</t>
  </si>
  <si>
    <t>Simon</t>
  </si>
  <si>
    <t>495 802</t>
  </si>
  <si>
    <t>simon@somosgay.org</t>
  </si>
  <si>
    <t>Centurion</t>
  </si>
  <si>
    <t>Corbeta</t>
  </si>
  <si>
    <t>Roberto</t>
  </si>
  <si>
    <t>MJT</t>
  </si>
  <si>
    <t xml:space="preserve">0981 539866 </t>
  </si>
  <si>
    <t>roberto.corbeta@hotmail.com</t>
  </si>
  <si>
    <t>Coronel</t>
  </si>
  <si>
    <t>Rosa</t>
  </si>
  <si>
    <t>0982 723435</t>
  </si>
  <si>
    <t>Cousiño</t>
  </si>
  <si>
    <t>Blanca</t>
  </si>
  <si>
    <t>Cozzoli</t>
  </si>
  <si>
    <t>Marcos</t>
  </si>
  <si>
    <t>Red de ONG / Paragay</t>
  </si>
  <si>
    <t>0985 805954</t>
  </si>
  <si>
    <t>marcozzoliskell@gmail.com</t>
  </si>
  <si>
    <t>Cuellar Velázquez</t>
  </si>
  <si>
    <t>Facultad de Ciencias Médicas - Universidad Nacional de Asunción</t>
  </si>
  <si>
    <t>0981 139018</t>
  </si>
  <si>
    <t>enolag100@yahoo.es</t>
  </si>
  <si>
    <t>Cuevas</t>
  </si>
  <si>
    <t>Ofelia</t>
  </si>
  <si>
    <t>LCSP</t>
  </si>
  <si>
    <t>0981 593 231</t>
  </si>
  <si>
    <t>de la U</t>
  </si>
  <si>
    <t>Kasandra</t>
  </si>
  <si>
    <t>Duck</t>
  </si>
  <si>
    <t>Matias</t>
  </si>
  <si>
    <t>Hospital Mennonita Km 81</t>
  </si>
  <si>
    <t>Elcarte</t>
  </si>
  <si>
    <t>UNICEF</t>
  </si>
  <si>
    <t>alovera@unicef.org</t>
  </si>
  <si>
    <t>Escobar</t>
  </si>
  <si>
    <t>Jose</t>
  </si>
  <si>
    <t>0971 772 532</t>
  </si>
  <si>
    <t>girus_luis@hotmail.com</t>
  </si>
  <si>
    <t>Espínola</t>
  </si>
  <si>
    <t>Humberto</t>
  </si>
  <si>
    <t>Consultor OPS Brecha Financiera VIH</t>
  </si>
  <si>
    <t>0981 720031</t>
  </si>
  <si>
    <t>hjespinola@hotmail.com</t>
  </si>
  <si>
    <t>Lucila</t>
  </si>
  <si>
    <t>0985 939948</t>
  </si>
  <si>
    <t>Feltes</t>
  </si>
  <si>
    <t>Cesia</t>
  </si>
  <si>
    <t>Ferreira</t>
  </si>
  <si>
    <t>Syrley</t>
  </si>
  <si>
    <t>Servicios de Salud</t>
  </si>
  <si>
    <t>Franco</t>
  </si>
  <si>
    <t>Concepción</t>
  </si>
  <si>
    <t>Fretes</t>
  </si>
  <si>
    <t>Fidel</t>
  </si>
  <si>
    <t>Organización Paraguaya de Cooperación Intermunicipal (OPACI)</t>
  </si>
  <si>
    <t>208460, 209040</t>
  </si>
  <si>
    <t>fidel_fretes@yahoo.com</t>
  </si>
  <si>
    <t>Galeano</t>
  </si>
  <si>
    <t>Manuel</t>
  </si>
  <si>
    <t>COPRECOS Py</t>
  </si>
  <si>
    <t>0971 761 222</t>
  </si>
  <si>
    <t>manuelgaleano65@gmail.com</t>
  </si>
  <si>
    <t>Jorge</t>
  </si>
  <si>
    <t>Galvan</t>
  </si>
  <si>
    <t>Gary</t>
  </si>
  <si>
    <t>Gamarra</t>
  </si>
  <si>
    <t>Graciela</t>
  </si>
  <si>
    <t>maria.caro@gmail.com</t>
  </si>
  <si>
    <t>0983 430070; 0962 114027</t>
  </si>
  <si>
    <t>Aurora</t>
  </si>
  <si>
    <t>0982 348440</t>
  </si>
  <si>
    <t>auroragaona62@hotmail.com</t>
  </si>
  <si>
    <t>Garcia B</t>
  </si>
  <si>
    <t xml:space="preserve">Marie L. </t>
  </si>
  <si>
    <t>direcciongeneral@pronasida.gov.py, secretaria@pronasida.gov.py, educacion@pronasida.gov.py; lilianamgs@gmail.com</t>
  </si>
  <si>
    <t>Gomez</t>
  </si>
  <si>
    <t>Hector</t>
  </si>
  <si>
    <t>Altervida</t>
  </si>
  <si>
    <t>0984 490 037</t>
  </si>
  <si>
    <t>hgomez@hotmail.com</t>
  </si>
  <si>
    <t>Gonzalez</t>
  </si>
  <si>
    <t>Iris</t>
  </si>
  <si>
    <t>Granada</t>
  </si>
  <si>
    <t>0991 850 940</t>
  </si>
  <si>
    <t>alfredo_granada@yahoo.com</t>
  </si>
  <si>
    <t>Herreira</t>
  </si>
  <si>
    <t>Lourdes</t>
  </si>
  <si>
    <t>Opumi</t>
  </si>
  <si>
    <t>Iarrera</t>
  </si>
  <si>
    <t>Filippo</t>
  </si>
  <si>
    <t>Fondo Mundial</t>
  </si>
  <si>
    <t>filippo.iarrera@theglobalfound.org</t>
  </si>
  <si>
    <t>Iglesias</t>
  </si>
  <si>
    <t>Vana</t>
  </si>
  <si>
    <t>0983 843869</t>
  </si>
  <si>
    <t>vana.unes@gmail.com</t>
  </si>
  <si>
    <t>IPS</t>
  </si>
  <si>
    <t xml:space="preserve">Red de ONGs con trabajo en VIH/Sida, coordinación general </t>
  </si>
  <si>
    <t>Ivaszuk</t>
  </si>
  <si>
    <t>Fabiola</t>
  </si>
  <si>
    <t>Vencer</t>
  </si>
  <si>
    <t>0981 921 686</t>
  </si>
  <si>
    <t>fabivaszuk@gmail.com</t>
  </si>
  <si>
    <t>León</t>
  </si>
  <si>
    <t>César</t>
  </si>
  <si>
    <t>Dirección General de Presupuesto, DGAF</t>
  </si>
  <si>
    <t>0985 300752</t>
  </si>
  <si>
    <t>leon.rodas.78@hotmail.com</t>
  </si>
  <si>
    <t>OPS/OMS</t>
  </si>
  <si>
    <t>Lezcano</t>
  </si>
  <si>
    <t>Liz</t>
  </si>
  <si>
    <t>Tatarendy</t>
  </si>
  <si>
    <t>0982 640095</t>
  </si>
  <si>
    <t>tatarendy01@yahoo.com</t>
  </si>
  <si>
    <t>Mirtha</t>
  </si>
  <si>
    <t>0971 617 390</t>
  </si>
  <si>
    <t>mirthalezcano@yahoo.com</t>
  </si>
  <si>
    <t>Ruth</t>
  </si>
  <si>
    <t>PNCTB</t>
  </si>
  <si>
    <t>Lima</t>
  </si>
  <si>
    <t>Patricia</t>
  </si>
  <si>
    <t>0971 170852</t>
  </si>
  <si>
    <t>patricialimap@gmail.com</t>
  </si>
  <si>
    <t>Lopez</t>
  </si>
  <si>
    <t>Gladys</t>
  </si>
  <si>
    <t>0981 720040</t>
  </si>
  <si>
    <t>tatiglafl@hotmail.com</t>
  </si>
  <si>
    <t>López</t>
  </si>
  <si>
    <t>Ines</t>
  </si>
  <si>
    <t>Consultora</t>
  </si>
  <si>
    <t>ines.lopez@gmail.com</t>
  </si>
  <si>
    <t>Sergio</t>
  </si>
  <si>
    <t>0981 395328</t>
  </si>
  <si>
    <t>sergio@somosgay.org</t>
  </si>
  <si>
    <t>Lopez Rumich</t>
  </si>
  <si>
    <t>Eugenio</t>
  </si>
  <si>
    <t>Administración, PRONASIDA</t>
  </si>
  <si>
    <t>administracion@pronasida.gov.py</t>
  </si>
  <si>
    <t>Louteiro</t>
  </si>
  <si>
    <t>Ana</t>
  </si>
  <si>
    <t>Consultora Monitoreo Estrategico</t>
  </si>
  <si>
    <t>Lugo</t>
  </si>
  <si>
    <t>Daniel</t>
  </si>
  <si>
    <t>Alf</t>
  </si>
  <si>
    <t xml:space="preserve">Marroquin </t>
  </si>
  <si>
    <t>Paloma</t>
  </si>
  <si>
    <t>paloma.marroquinleja@theglobalfound.org</t>
  </si>
  <si>
    <t>Esperanza</t>
  </si>
  <si>
    <t>Ministra MSPBS</t>
  </si>
  <si>
    <t>Martinez de Cuellar</t>
  </si>
  <si>
    <t>Celia</t>
  </si>
  <si>
    <t>DGVS /PNCTB</t>
  </si>
  <si>
    <t>zhelia.martinez@yahoo.com</t>
  </si>
  <si>
    <t>Medina</t>
  </si>
  <si>
    <t>Angelica</t>
  </si>
  <si>
    <t>Medizabal</t>
  </si>
  <si>
    <t>Modesto</t>
  </si>
  <si>
    <t>Consultor Alliance Fondo Mundial</t>
  </si>
  <si>
    <t>Mendieta</t>
  </si>
  <si>
    <t>Olga</t>
  </si>
  <si>
    <t>Mereles</t>
  </si>
  <si>
    <t>Edgar</t>
  </si>
  <si>
    <t>Ñepyru/CIES</t>
  </si>
  <si>
    <t>0521 200 059</t>
  </si>
  <si>
    <t>coordinacion.nepyru@gmail.com</t>
  </si>
  <si>
    <t>Merlo</t>
  </si>
  <si>
    <t>Oscar</t>
  </si>
  <si>
    <t>IMT</t>
  </si>
  <si>
    <t>Molinas</t>
  </si>
  <si>
    <t>Magdalena</t>
  </si>
  <si>
    <t>Montiel</t>
  </si>
  <si>
    <t>Yvonne</t>
  </si>
  <si>
    <t>Muñoz</t>
  </si>
  <si>
    <t>Alicia</t>
  </si>
  <si>
    <t>Navarro</t>
  </si>
  <si>
    <t>Leonor</t>
  </si>
  <si>
    <t>DNERHS</t>
  </si>
  <si>
    <t>Negrete</t>
  </si>
  <si>
    <t>Martin</t>
  </si>
  <si>
    <t>Repadis</t>
  </si>
  <si>
    <t>negretema@gmail.com</t>
  </si>
  <si>
    <t>Ortega</t>
  </si>
  <si>
    <t>Noelia</t>
  </si>
  <si>
    <t>Ministerio de Justicia</t>
  </si>
  <si>
    <t>0981 806 819</t>
  </si>
  <si>
    <t>noelia_ortega1984@hotmail.com</t>
  </si>
  <si>
    <t>Silvio</t>
  </si>
  <si>
    <t>SENEPA, director</t>
  </si>
  <si>
    <t>Nonorina</t>
  </si>
  <si>
    <t>Otazu</t>
  </si>
  <si>
    <t>Mabel</t>
  </si>
  <si>
    <t>0972 249784</t>
  </si>
  <si>
    <t>Ovelar</t>
  </si>
  <si>
    <t>Programa de Malaria, SENEPA</t>
  </si>
  <si>
    <t>Panigali</t>
  </si>
  <si>
    <t>0982 798 834</t>
  </si>
  <si>
    <t>cris_panigali@hotmail.com</t>
  </si>
  <si>
    <t>Paredes de Bataglia</t>
  </si>
  <si>
    <t>María Elsa</t>
  </si>
  <si>
    <t>0981 446751, 0961 586875</t>
  </si>
  <si>
    <t>mepabatt@gmail.com, promociondelasaluddg@gmail.com</t>
  </si>
  <si>
    <t>Portillo</t>
  </si>
  <si>
    <t>Tomasa</t>
  </si>
  <si>
    <t>Programa de Tuberlosis</t>
  </si>
  <si>
    <t>0981 601062</t>
  </si>
  <si>
    <t>tomasaportillopy@hotmail.com</t>
  </si>
  <si>
    <t>Aldana</t>
  </si>
  <si>
    <t>Quintana</t>
  </si>
  <si>
    <t>Stella Marina</t>
  </si>
  <si>
    <t>DGGIES</t>
  </si>
  <si>
    <t>Quiñonez</t>
  </si>
  <si>
    <t>Estela</t>
  </si>
  <si>
    <t>0981 819817</t>
  </si>
  <si>
    <t>estela_qm@yahoo.com.ar</t>
  </si>
  <si>
    <t>Rodriguez</t>
  </si>
  <si>
    <t>0981 250209</t>
  </si>
  <si>
    <t>Rolon</t>
  </si>
  <si>
    <t>PNCT</t>
  </si>
  <si>
    <t>0972 142280</t>
  </si>
  <si>
    <t>cristina_rolon631@hotmail.com</t>
  </si>
  <si>
    <t>Rolando</t>
  </si>
  <si>
    <t>0981 436441</t>
  </si>
  <si>
    <t>rolandoarb@hotmail.com</t>
  </si>
  <si>
    <t>Romero</t>
  </si>
  <si>
    <t>Stela</t>
  </si>
  <si>
    <t>Guadalupe</t>
  </si>
  <si>
    <t>Consultora ONUSIDA</t>
  </si>
  <si>
    <t>0992 316 549</t>
  </si>
  <si>
    <t>luperr@gmail.com</t>
  </si>
  <si>
    <t>Rotela</t>
  </si>
  <si>
    <t>Yren</t>
  </si>
  <si>
    <t>0982 601004</t>
  </si>
  <si>
    <t>446 710</t>
  </si>
  <si>
    <t>panambiasotrans@gmail.com</t>
  </si>
  <si>
    <t>Ruiz Díaz</t>
  </si>
  <si>
    <t>Mirta</t>
  </si>
  <si>
    <t>Red de ONG / Fundación Vencer</t>
  </si>
  <si>
    <t>redongsida@gmail.com</t>
  </si>
  <si>
    <t>Cynthia</t>
  </si>
  <si>
    <t>Ruiz Ferreira</t>
  </si>
  <si>
    <t>Adolfo</t>
  </si>
  <si>
    <t>0981 510366</t>
  </si>
  <si>
    <t>Samudio</t>
  </si>
  <si>
    <t>Tania</t>
  </si>
  <si>
    <t>IMT/ Pronasida</t>
  </si>
  <si>
    <t>0982 798822</t>
  </si>
  <si>
    <t>taniasamudio@hotmail.com</t>
  </si>
  <si>
    <t>Sanchez</t>
  </si>
  <si>
    <t>Maria Jose</t>
  </si>
  <si>
    <t>Hospital Militar</t>
  </si>
  <si>
    <t xml:space="preserve">Carlos A. </t>
  </si>
  <si>
    <t>0982 151 178</t>
  </si>
  <si>
    <t>495-802</t>
  </si>
  <si>
    <t>carlos@somosgay.org</t>
  </si>
  <si>
    <t>Santa Olalla</t>
  </si>
  <si>
    <t>OPS</t>
  </si>
  <si>
    <t>Schmidt</t>
  </si>
  <si>
    <t>Wesley</t>
  </si>
  <si>
    <t>DG APS</t>
  </si>
  <si>
    <t xml:space="preserve">Sedlick </t>
  </si>
  <si>
    <t>Damián</t>
  </si>
  <si>
    <t>Dirección General de Atención Primaria de Salud</t>
  </si>
  <si>
    <t>0982 165280</t>
  </si>
  <si>
    <t>damian_sedlick@hotmail.com</t>
  </si>
  <si>
    <t>Segovia</t>
  </si>
  <si>
    <t>Sosa</t>
  </si>
  <si>
    <t>Ryan</t>
  </si>
  <si>
    <t>Suarez</t>
  </si>
  <si>
    <t>Zully</t>
  </si>
  <si>
    <t>0981 720037</t>
  </si>
  <si>
    <t>zurasar@gmail.com</t>
  </si>
  <si>
    <t>Tavella</t>
  </si>
  <si>
    <t>Julia María</t>
  </si>
  <si>
    <t>Unión Industrial Paraguaya</t>
  </si>
  <si>
    <t>julia_tavella@yahoo.com, julia.tavella@asismed.com</t>
  </si>
  <si>
    <t>Tenorio</t>
  </si>
  <si>
    <t>Toledo</t>
  </si>
  <si>
    <t>Veronica</t>
  </si>
  <si>
    <t>PWC Alf</t>
  </si>
  <si>
    <t>Torales Ruotti</t>
  </si>
  <si>
    <t>Martha</t>
  </si>
  <si>
    <t>0981 483935</t>
  </si>
  <si>
    <t>martha_torales@yahoo.com</t>
  </si>
  <si>
    <t>Torres</t>
  </si>
  <si>
    <t>Dora Lilina</t>
  </si>
  <si>
    <t>Valdez</t>
  </si>
  <si>
    <t>Mariela</t>
  </si>
  <si>
    <t>0991 691 019</t>
  </si>
  <si>
    <t>Ramona</t>
  </si>
  <si>
    <t xml:space="preserve">Valente </t>
  </si>
  <si>
    <t>Vera Lucía</t>
  </si>
  <si>
    <t>Delegación de la Comisión Europea en Paraguay</t>
  </si>
  <si>
    <t>vera.valente@ec.europa.eu</t>
  </si>
  <si>
    <t>021 450495</t>
  </si>
  <si>
    <t>vargasg@paho.org</t>
  </si>
  <si>
    <t>Velazquez</t>
  </si>
  <si>
    <t>David</t>
  </si>
  <si>
    <t>0971 760 444</t>
  </si>
  <si>
    <t>dvelazquez@avanzadacoprecos.org</t>
  </si>
  <si>
    <t>Villafañe</t>
  </si>
  <si>
    <t>Margarita</t>
  </si>
  <si>
    <t>0971 279 030</t>
  </si>
  <si>
    <t>villafam@par.ops-oms.org</t>
  </si>
  <si>
    <t>Villagra</t>
  </si>
  <si>
    <t>Jazmin</t>
  </si>
  <si>
    <t>Villalba</t>
  </si>
  <si>
    <t>0981 604905</t>
  </si>
  <si>
    <t>Vinader</t>
  </si>
  <si>
    <t>Sarah</t>
  </si>
  <si>
    <t>svinader@ips.gov.py, vera.valente@ec.europa.eu</t>
  </si>
  <si>
    <t>Vitale</t>
  </si>
  <si>
    <t>Cecilia</t>
  </si>
  <si>
    <t>Weiler</t>
  </si>
  <si>
    <t>Natalie</t>
  </si>
  <si>
    <t>Yambay</t>
  </si>
  <si>
    <t>Yegros</t>
  </si>
  <si>
    <t>Nancy</t>
  </si>
  <si>
    <t>Alvarez</t>
  </si>
  <si>
    <t>Angel</t>
  </si>
  <si>
    <t>0972 835 110</t>
  </si>
  <si>
    <t>alvarezan@paho.org</t>
  </si>
  <si>
    <t>Ade</t>
  </si>
  <si>
    <t>Maria Paz</t>
  </si>
  <si>
    <t>ordenanza@paho.org</t>
  </si>
  <si>
    <t>Viveros</t>
  </si>
  <si>
    <t>Cinthia</t>
  </si>
  <si>
    <t>0991 826 011</t>
  </si>
  <si>
    <t>Irrutxia</t>
  </si>
  <si>
    <t>Marta</t>
  </si>
  <si>
    <t>fondo mundial</t>
  </si>
  <si>
    <t>Montoro</t>
  </si>
  <si>
    <t>Ernesto</t>
  </si>
  <si>
    <t xml:space="preserve">Valdez </t>
  </si>
  <si>
    <t>Melissa</t>
  </si>
  <si>
    <t>Vila</t>
  </si>
  <si>
    <t>Marcelo</t>
  </si>
  <si>
    <t>Rocio</t>
  </si>
  <si>
    <t>Gabastou</t>
  </si>
  <si>
    <t>Jean Marc</t>
  </si>
  <si>
    <t>Ortigoza</t>
  </si>
  <si>
    <t>Sonia</t>
  </si>
  <si>
    <t>0971213 163</t>
  </si>
  <si>
    <t>Miembros del MCP</t>
  </si>
  <si>
    <t>Pendiente de Confirmacion</t>
  </si>
  <si>
    <t>Representante HSH</t>
  </si>
  <si>
    <t>Esquivel</t>
  </si>
  <si>
    <t>Representante MTS</t>
  </si>
  <si>
    <t>Representante Trans</t>
  </si>
  <si>
    <t>Richard</t>
  </si>
  <si>
    <t>OIM</t>
  </si>
  <si>
    <t>Trinidad</t>
  </si>
  <si>
    <t>UNFPA</t>
  </si>
  <si>
    <t>Assis</t>
  </si>
  <si>
    <t>Dalva</t>
  </si>
  <si>
    <t>MCP ST</t>
  </si>
  <si>
    <t>Nota SG N 28 de diciembre 2012
Nota N 263 del 15 de junio de 2015</t>
  </si>
  <si>
    <t>Morel Encina</t>
  </si>
  <si>
    <t>0981 426500</t>
  </si>
  <si>
    <t>Ortiz de Franco</t>
  </si>
  <si>
    <t>Nota MTESS 339/2015</t>
  </si>
  <si>
    <t>Nota MJ Nº 143/2015</t>
  </si>
  <si>
    <t>0971 783867</t>
  </si>
  <si>
    <t>(021) 331-139</t>
  </si>
  <si>
    <t>bettina.aguero@hotmail.com</t>
  </si>
  <si>
    <t>450-495(phone)</t>
  </si>
  <si>
    <t>021-204743(phone)</t>
  </si>
  <si>
    <t>Red de ONG</t>
  </si>
  <si>
    <t>guilguez@gmail.com</t>
  </si>
  <si>
    <t>(21) 212540(phone)</t>
  </si>
  <si>
    <t>cohencab@paho.org</t>
  </si>
  <si>
    <t>0981 416562</t>
  </si>
  <si>
    <t>(021) 331-139(phone)</t>
  </si>
  <si>
    <t>021-522211(phone)</t>
  </si>
  <si>
    <t>García</t>
  </si>
  <si>
    <t>Gerardo</t>
  </si>
  <si>
    <t>UIP</t>
  </si>
  <si>
    <t>021-212556(phone)</t>
  </si>
  <si>
    <t xml:space="preserve">uip@uip.org.py
labfarmaco@hotmail.com
rrpp@uip.org.py
</t>
  </si>
  <si>
    <t>Morel</t>
  </si>
  <si>
    <t>Ministerio Justicia</t>
  </si>
  <si>
    <t>0981 883764</t>
  </si>
  <si>
    <t>dravictoriamorel@hotmail.com</t>
  </si>
  <si>
    <t>Niz</t>
  </si>
  <si>
    <t>Lucelia</t>
  </si>
  <si>
    <t>PVIH Suplente</t>
  </si>
  <si>
    <t>0971 830211</t>
  </si>
  <si>
    <t>lunize2@hotmail.com</t>
  </si>
  <si>
    <t>Ministerio de Trabajo, Empleo y Seguridad Social</t>
  </si>
  <si>
    <t>0981-930507(mobile)</t>
  </si>
  <si>
    <t>.</t>
  </si>
  <si>
    <t>olgaortizmjt@gmail.com</t>
  </si>
  <si>
    <t>Hernán</t>
  </si>
  <si>
    <t>Sociedad Paraguaya de Infectologìa</t>
  </si>
  <si>
    <t>0971 202 882</t>
  </si>
  <si>
    <t>drhernanrodriguez@gmail.com</t>
  </si>
  <si>
    <t>0981-281410(mobile)</t>
  </si>
  <si>
    <t>+595 21 296 882(phone)</t>
  </si>
  <si>
    <t>rvelazquez@iom.int</t>
  </si>
  <si>
    <t>04/06//2015</t>
  </si>
  <si>
    <t>Usher</t>
  </si>
  <si>
    <t>Pronasida, Asesoría Juridica</t>
  </si>
  <si>
    <t>Rojas</t>
  </si>
  <si>
    <t>Andres</t>
  </si>
  <si>
    <t>Igualdad</t>
  </si>
  <si>
    <t>Pablo</t>
  </si>
  <si>
    <t>MSPBS Asesoría Juridica</t>
  </si>
  <si>
    <t>Total de reuniones desde 2015</t>
  </si>
  <si>
    <t>SENEPA</t>
  </si>
  <si>
    <t>Miembro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</si>
</sst>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parajita"/>
      <family val="2"/>
    </font>
    <font>
      <sz val="8"/>
      <color theme="1"/>
      <name val="Aparajita"/>
      <family val="2"/>
    </font>
    <font>
      <sz val="9"/>
      <color theme="1"/>
      <name val="Aparajit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parajita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9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5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textRotation="90"/>
    </xf>
    <xf numFmtId="0" fontId="7" fillId="3" borderId="11" xfId="0" applyFont="1" applyFill="1" applyBorder="1" applyAlignment="1">
      <alignment horizontal="left" textRotation="90"/>
    </xf>
    <xf numFmtId="14" fontId="7" fillId="3" borderId="11" xfId="0" applyNumberFormat="1" applyFont="1" applyFill="1" applyBorder="1" applyAlignment="1">
      <alignment horizontal="left" textRotation="90"/>
    </xf>
    <xf numFmtId="0" fontId="7" fillId="3" borderId="25" xfId="0" applyFont="1" applyFill="1" applyBorder="1" applyAlignment="1">
      <alignment horizontal="left" textRotation="90"/>
    </xf>
    <xf numFmtId="14" fontId="7" fillId="3" borderId="8" xfId="0" applyNumberFormat="1" applyFont="1" applyFill="1" applyBorder="1" applyAlignment="1">
      <alignment horizontal="left" textRotation="90"/>
    </xf>
    <xf numFmtId="14" fontId="7" fillId="3" borderId="5" xfId="0" applyNumberFormat="1" applyFont="1" applyFill="1" applyBorder="1" applyAlignment="1">
      <alignment horizontal="left" textRotation="90"/>
    </xf>
    <xf numFmtId="14" fontId="7" fillId="3" borderId="7" xfId="0" applyNumberFormat="1" applyFont="1" applyFill="1" applyBorder="1" applyAlignment="1">
      <alignment horizontal="left" textRotation="90"/>
    </xf>
    <xf numFmtId="14" fontId="7" fillId="3" borderId="23" xfId="0" applyNumberFormat="1" applyFont="1" applyFill="1" applyBorder="1" applyAlignment="1">
      <alignment horizontal="left" textRotation="90"/>
    </xf>
    <xf numFmtId="0" fontId="7" fillId="2" borderId="0" xfId="0" applyFont="1" applyFill="1" applyAlignment="1">
      <alignment horizontal="center"/>
    </xf>
    <xf numFmtId="0" fontId="7" fillId="4" borderId="28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5" borderId="0" xfId="0" applyFont="1" applyFill="1" applyBorder="1" applyAlignment="1">
      <alignment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8" fillId="5" borderId="1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8" fillId="2" borderId="10" xfId="0" applyFont="1" applyFill="1" applyBorder="1" applyAlignment="1">
      <alignment wrapText="1"/>
    </xf>
    <xf numFmtId="0" fontId="9" fillId="2" borderId="10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10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wrapText="1"/>
    </xf>
    <xf numFmtId="0" fontId="9" fillId="6" borderId="0" xfId="1" applyFont="1" applyFill="1" applyBorder="1" applyAlignment="1">
      <alignment vertical="center" wrapText="1"/>
    </xf>
    <xf numFmtId="0" fontId="8" fillId="6" borderId="21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9" fillId="6" borderId="10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right"/>
    </xf>
    <xf numFmtId="0" fontId="8" fillId="4" borderId="10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30" xfId="0" applyFont="1" applyFill="1" applyBorder="1"/>
    <xf numFmtId="0" fontId="4" fillId="5" borderId="10" xfId="1" applyFill="1" applyBorder="1" applyAlignment="1">
      <alignment wrapText="1"/>
    </xf>
    <xf numFmtId="0" fontId="8" fillId="5" borderId="1" xfId="0" applyFont="1" applyFill="1" applyBorder="1" applyAlignment="1">
      <alignment horizontal="left"/>
    </xf>
    <xf numFmtId="0" fontId="8" fillId="6" borderId="13" xfId="0" applyFont="1" applyFill="1" applyBorder="1"/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54">
    <dxf>
      <fill>
        <patternFill>
          <bgColor theme="6" tint="-0.499984740745262"/>
        </patternFill>
      </fill>
    </dxf>
    <dxf>
      <font>
        <color theme="3" tint="-0.499984740745262"/>
      </font>
      <fill>
        <patternFill>
          <bgColor theme="5" tint="-0.49998474074526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ont>
        <color theme="3" tint="-0.499984740745262"/>
      </font>
      <fill>
        <patternFill>
          <bgColor theme="5" tint="-0.49998474074526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 tint="0.14996795556505021"/>
      </font>
    </dxf>
    <dxf>
      <font>
        <color theme="3" tint="-0.49998474074526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hencab@paho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onibioq@gmail.com" TargetMode="External"/><Relationship Id="rId2" Type="http://schemas.openxmlformats.org/officeDocument/2006/relationships/hyperlink" Target="mailto:acarrizosa@cird.org.py" TargetMode="External"/><Relationship Id="rId1" Type="http://schemas.openxmlformats.org/officeDocument/2006/relationships/hyperlink" Target="mailto:mfmartin@ips.gov.py" TargetMode="External"/><Relationship Id="rId6" Type="http://schemas.openxmlformats.org/officeDocument/2006/relationships/hyperlink" Target="mailto:panambiasotrans@gmail.com" TargetMode="External"/><Relationship Id="rId5" Type="http://schemas.openxmlformats.org/officeDocument/2006/relationships/hyperlink" Target="mailto:rod_ale87@hotmail.com" TargetMode="External"/><Relationship Id="rId4" Type="http://schemas.openxmlformats.org/officeDocument/2006/relationships/hyperlink" Target="mailto:alvarezan@pah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7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3.5" x14ac:dyDescent="0.25"/>
  <cols>
    <col min="1" max="1" width="3.28515625" style="50" customWidth="1"/>
    <col min="2" max="2" width="3" style="48" bestFit="1" customWidth="1"/>
    <col min="3" max="3" width="10" style="49" customWidth="1"/>
    <col min="4" max="4" width="17.7109375" style="50" customWidth="1"/>
    <col min="5" max="5" width="11.28515625" style="50" bestFit="1" customWidth="1"/>
    <col min="6" max="6" width="33.28515625" style="50" customWidth="1"/>
    <col min="7" max="7" width="11.42578125" style="50" hidden="1" customWidth="1"/>
    <col min="8" max="8" width="10.140625" style="51" hidden="1" customWidth="1"/>
    <col min="9" max="9" width="16.140625" style="52" hidden="1" customWidth="1"/>
    <col min="10" max="18" width="2.28515625" style="48" customWidth="1"/>
    <col min="19" max="19" width="2.85546875" style="48" customWidth="1"/>
    <col min="20" max="29" width="2.28515625" style="48" customWidth="1"/>
    <col min="30" max="30" width="2.85546875" style="48" customWidth="1"/>
    <col min="31" max="31" width="2.28515625" style="48" customWidth="1"/>
    <col min="32" max="32" width="3" style="48" customWidth="1"/>
    <col min="33" max="33" width="2.5703125" style="48" customWidth="1"/>
    <col min="34" max="35" width="2.28515625" style="48" customWidth="1"/>
    <col min="36" max="36" width="3" style="48" customWidth="1"/>
    <col min="37" max="38" width="2.28515625" style="48" customWidth="1"/>
    <col min="39" max="39" width="2.42578125" style="48" customWidth="1"/>
    <col min="40" max="40" width="2.7109375" style="48" customWidth="1"/>
    <col min="41" max="42" width="2.28515625" style="48" customWidth="1"/>
    <col min="43" max="43" width="2.7109375" style="48" customWidth="1"/>
    <col min="44" max="44" width="3.28515625" style="48" customWidth="1"/>
    <col min="45" max="47" width="2.5703125" style="48" customWidth="1"/>
    <col min="48" max="51" width="2.28515625" style="48" customWidth="1"/>
    <col min="52" max="52" width="3" style="48" customWidth="1"/>
    <col min="53" max="62" width="2.28515625" style="48" customWidth="1"/>
    <col min="63" max="63" width="2.85546875" style="48" customWidth="1"/>
    <col min="64" max="71" width="2.28515625" style="48" customWidth="1"/>
    <col min="72" max="72" width="5.140625" style="50" customWidth="1"/>
    <col min="73" max="73" width="12.7109375" style="50" customWidth="1"/>
    <col min="74" max="16384" width="11.42578125" style="50"/>
  </cols>
  <sheetData>
    <row r="1" spans="2:74" ht="18" customHeight="1" thickBot="1" x14ac:dyDescent="0.3">
      <c r="D1" s="50" t="s">
        <v>159</v>
      </c>
    </row>
    <row r="2" spans="2:74" ht="14.25" thickBot="1" x14ac:dyDescent="0.3">
      <c r="J2" s="53">
        <v>2015</v>
      </c>
      <c r="K2" s="54"/>
      <c r="L2" s="54"/>
      <c r="M2" s="54"/>
      <c r="N2" s="54"/>
      <c r="O2" s="54"/>
      <c r="P2" s="54"/>
      <c r="Q2" s="54"/>
      <c r="R2" s="54"/>
      <c r="S2" s="54"/>
      <c r="T2" s="55"/>
      <c r="U2" s="53">
        <v>2014</v>
      </c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>
        <v>2013</v>
      </c>
      <c r="AW2" s="54"/>
      <c r="AX2" s="55"/>
      <c r="AY2" s="53">
        <v>2012</v>
      </c>
      <c r="AZ2" s="54"/>
      <c r="BA2" s="54"/>
      <c r="BB2" s="54"/>
      <c r="BC2" s="54"/>
      <c r="BD2" s="54"/>
      <c r="BE2" s="54"/>
      <c r="BF2" s="55"/>
      <c r="BG2" s="53">
        <v>2011</v>
      </c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5"/>
    </row>
    <row r="3" spans="2:74" ht="18" customHeight="1" thickBot="1" x14ac:dyDescent="0.3">
      <c r="J3" s="56"/>
      <c r="K3" s="57"/>
      <c r="L3" s="57"/>
      <c r="M3" s="57"/>
      <c r="N3" s="57" t="s">
        <v>15</v>
      </c>
      <c r="O3" s="57" t="s">
        <v>15</v>
      </c>
      <c r="P3" s="57" t="s">
        <v>15</v>
      </c>
      <c r="Q3" s="57" t="s">
        <v>15</v>
      </c>
      <c r="R3" s="57" t="s">
        <v>15</v>
      </c>
      <c r="S3" s="57" t="s">
        <v>15</v>
      </c>
      <c r="T3" s="57" t="s">
        <v>15</v>
      </c>
      <c r="U3" s="56"/>
      <c r="V3" s="57" t="s">
        <v>15</v>
      </c>
      <c r="W3" s="57" t="s">
        <v>15</v>
      </c>
      <c r="X3" s="57" t="s">
        <v>15</v>
      </c>
      <c r="Y3" s="57" t="s">
        <v>15</v>
      </c>
      <c r="Z3" s="57" t="s">
        <v>15</v>
      </c>
      <c r="AA3" s="57"/>
      <c r="AB3" s="57" t="s">
        <v>15</v>
      </c>
      <c r="AC3" s="57"/>
      <c r="AD3" s="57"/>
      <c r="AE3" s="57"/>
      <c r="AF3" s="57" t="s">
        <v>15</v>
      </c>
      <c r="AG3" s="57" t="s">
        <v>15</v>
      </c>
      <c r="AH3" s="57"/>
      <c r="AI3" s="57"/>
      <c r="AJ3" s="57" t="s">
        <v>15</v>
      </c>
      <c r="AK3" s="57"/>
      <c r="AL3" s="57"/>
      <c r="AM3" s="57"/>
      <c r="AN3" s="57"/>
      <c r="AO3" s="57"/>
      <c r="AP3" s="57"/>
      <c r="AQ3" s="57" t="s">
        <v>15</v>
      </c>
      <c r="AR3" s="57" t="s">
        <v>15</v>
      </c>
      <c r="AS3" s="57" t="s">
        <v>15</v>
      </c>
      <c r="AT3" s="57"/>
      <c r="AU3" s="57"/>
      <c r="AV3" s="56" t="s">
        <v>15</v>
      </c>
      <c r="AW3" s="57" t="s">
        <v>15</v>
      </c>
      <c r="AX3" s="58" t="s">
        <v>15</v>
      </c>
      <c r="AY3" s="56"/>
      <c r="AZ3" s="57"/>
      <c r="BA3" s="57"/>
      <c r="BB3" s="57"/>
      <c r="BC3" s="57"/>
      <c r="BD3" s="57"/>
      <c r="BE3" s="57"/>
      <c r="BF3" s="58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8"/>
    </row>
    <row r="4" spans="2:74" s="70" customFormat="1" ht="43.5" thickBot="1" x14ac:dyDescent="0.3">
      <c r="B4" s="59" t="s">
        <v>0</v>
      </c>
      <c r="C4" s="60" t="s">
        <v>651</v>
      </c>
      <c r="D4" s="42" t="s">
        <v>1</v>
      </c>
      <c r="E4" s="42" t="s">
        <v>2</v>
      </c>
      <c r="F4" s="42" t="s">
        <v>160</v>
      </c>
      <c r="G4" s="42" t="s">
        <v>9</v>
      </c>
      <c r="H4" s="42" t="s">
        <v>10</v>
      </c>
      <c r="I4" s="61" t="s">
        <v>12</v>
      </c>
      <c r="J4" s="62"/>
      <c r="K4" s="63"/>
      <c r="L4" s="63"/>
      <c r="M4" s="63"/>
      <c r="N4" s="64">
        <v>42171</v>
      </c>
      <c r="O4" s="63" t="s">
        <v>641</v>
      </c>
      <c r="P4" s="64">
        <v>42153</v>
      </c>
      <c r="Q4" s="64">
        <v>42131</v>
      </c>
      <c r="R4" s="64">
        <v>42111</v>
      </c>
      <c r="S4" s="63" t="s">
        <v>161</v>
      </c>
      <c r="T4" s="65" t="s">
        <v>162</v>
      </c>
      <c r="U4" s="62" t="s">
        <v>163</v>
      </c>
      <c r="V4" s="63" t="s">
        <v>164</v>
      </c>
      <c r="W4" s="63" t="s">
        <v>165</v>
      </c>
      <c r="X4" s="64">
        <v>41964</v>
      </c>
      <c r="Y4" s="64">
        <v>41926</v>
      </c>
      <c r="Z4" s="64">
        <v>41863</v>
      </c>
      <c r="AA4" s="64">
        <v>41843</v>
      </c>
      <c r="AB4" s="64">
        <v>41838</v>
      </c>
      <c r="AC4" s="64">
        <v>41817</v>
      </c>
      <c r="AD4" s="64">
        <v>41810</v>
      </c>
      <c r="AE4" s="66">
        <v>41816</v>
      </c>
      <c r="AF4" s="66">
        <v>41803</v>
      </c>
      <c r="AG4" s="66">
        <v>41775</v>
      </c>
      <c r="AH4" s="66">
        <v>41772</v>
      </c>
      <c r="AI4" s="66">
        <v>41766</v>
      </c>
      <c r="AJ4" s="66">
        <v>41761</v>
      </c>
      <c r="AK4" s="66">
        <v>41758</v>
      </c>
      <c r="AL4" s="66">
        <v>41754</v>
      </c>
      <c r="AM4" s="66">
        <v>41754</v>
      </c>
      <c r="AN4" s="66">
        <v>41753</v>
      </c>
      <c r="AO4" s="66">
        <v>41752</v>
      </c>
      <c r="AP4" s="66">
        <v>41750</v>
      </c>
      <c r="AQ4" s="66">
        <v>41744</v>
      </c>
      <c r="AR4" s="66">
        <v>41739</v>
      </c>
      <c r="AS4" s="66">
        <v>41737</v>
      </c>
      <c r="AT4" s="66">
        <v>41730</v>
      </c>
      <c r="AU4" s="69">
        <v>41729</v>
      </c>
      <c r="AV4" s="68">
        <v>41541</v>
      </c>
      <c r="AW4" s="66">
        <v>41500</v>
      </c>
      <c r="AX4" s="67">
        <v>41437</v>
      </c>
      <c r="AY4" s="68">
        <v>41211</v>
      </c>
      <c r="AZ4" s="66">
        <v>41178</v>
      </c>
      <c r="BA4" s="66">
        <v>41087</v>
      </c>
      <c r="BB4" s="66">
        <v>41082</v>
      </c>
      <c r="BC4" s="66">
        <v>41080</v>
      </c>
      <c r="BD4" s="66">
        <v>41073</v>
      </c>
      <c r="BE4" s="66">
        <v>41011</v>
      </c>
      <c r="BF4" s="67">
        <v>40954</v>
      </c>
      <c r="BG4" s="64">
        <v>40891</v>
      </c>
      <c r="BH4" s="66">
        <v>40787</v>
      </c>
      <c r="BI4" s="66">
        <v>40813</v>
      </c>
      <c r="BJ4" s="66">
        <v>40812</v>
      </c>
      <c r="BK4" s="66">
        <v>40781</v>
      </c>
      <c r="BL4" s="66">
        <v>40714</v>
      </c>
      <c r="BM4" s="66">
        <v>40675</v>
      </c>
      <c r="BN4" s="66">
        <v>40666</v>
      </c>
      <c r="BO4" s="66">
        <v>40636</v>
      </c>
      <c r="BP4" s="66">
        <v>40631</v>
      </c>
      <c r="BQ4" s="66">
        <v>40630</v>
      </c>
      <c r="BR4" s="66">
        <v>40577</v>
      </c>
      <c r="BS4" s="67">
        <v>40567</v>
      </c>
      <c r="BU4" s="71" t="s">
        <v>166</v>
      </c>
      <c r="BV4" s="71" t="s">
        <v>649</v>
      </c>
    </row>
    <row r="5" spans="2:74" ht="19.5" customHeight="1" x14ac:dyDescent="0.25">
      <c r="B5" s="72"/>
      <c r="C5" s="72">
        <v>1</v>
      </c>
      <c r="D5" s="73" t="s">
        <v>81</v>
      </c>
      <c r="E5" s="73" t="s">
        <v>180</v>
      </c>
      <c r="F5" s="73" t="s">
        <v>83</v>
      </c>
      <c r="G5" s="73" t="s">
        <v>181</v>
      </c>
      <c r="H5" s="74" t="s">
        <v>182</v>
      </c>
      <c r="I5" s="75" t="s">
        <v>87</v>
      </c>
      <c r="J5" s="76"/>
      <c r="K5" s="77"/>
      <c r="L5" s="77"/>
      <c r="M5" s="77"/>
      <c r="N5" s="77">
        <v>1</v>
      </c>
      <c r="O5" s="77">
        <v>1</v>
      </c>
      <c r="P5" s="77">
        <v>1</v>
      </c>
      <c r="Q5" s="77">
        <v>1</v>
      </c>
      <c r="R5" s="77">
        <v>1</v>
      </c>
      <c r="S5" s="77">
        <v>1</v>
      </c>
      <c r="T5" s="78">
        <v>1</v>
      </c>
      <c r="U5" s="76">
        <v>1</v>
      </c>
      <c r="V5" s="77">
        <v>1</v>
      </c>
      <c r="W5" s="77">
        <v>1</v>
      </c>
      <c r="X5" s="77">
        <v>1</v>
      </c>
      <c r="Y5" s="77">
        <v>1</v>
      </c>
      <c r="Z5" s="77">
        <v>1</v>
      </c>
      <c r="AA5" s="77"/>
      <c r="AB5" s="77">
        <v>1</v>
      </c>
      <c r="AC5" s="77"/>
      <c r="AD5" s="77">
        <v>1</v>
      </c>
      <c r="AE5" s="79">
        <v>1</v>
      </c>
      <c r="AF5" s="79">
        <v>1</v>
      </c>
      <c r="AG5" s="79">
        <v>1</v>
      </c>
      <c r="AH5" s="79"/>
      <c r="AI5" s="79"/>
      <c r="AJ5" s="79"/>
      <c r="AK5" s="79"/>
      <c r="AL5" s="79">
        <v>1</v>
      </c>
      <c r="AM5" s="79"/>
      <c r="AN5" s="79"/>
      <c r="AO5" s="79"/>
      <c r="AP5" s="79"/>
      <c r="AQ5" s="79">
        <v>1</v>
      </c>
      <c r="AR5" s="79">
        <v>1</v>
      </c>
      <c r="AS5" s="79">
        <v>1</v>
      </c>
      <c r="AT5" s="79"/>
      <c r="AU5" s="81">
        <v>1</v>
      </c>
      <c r="AV5" s="76">
        <v>1</v>
      </c>
      <c r="AW5" s="79">
        <v>1</v>
      </c>
      <c r="AX5" s="80">
        <v>1</v>
      </c>
      <c r="AY5" s="76">
        <v>1</v>
      </c>
      <c r="AZ5" s="79">
        <v>1</v>
      </c>
      <c r="BA5" s="79"/>
      <c r="BB5" s="79"/>
      <c r="BC5" s="79"/>
      <c r="BD5" s="79"/>
      <c r="BE5" s="79"/>
      <c r="BF5" s="80"/>
      <c r="BG5" s="77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80"/>
      <c r="BU5" s="82">
        <f t="shared" ref="BU5:BU68" si="0">SUM(J5:BS5)</f>
        <v>28</v>
      </c>
      <c r="BV5" s="82">
        <f>SUM(J5:T5)</f>
        <v>7</v>
      </c>
    </row>
    <row r="6" spans="2:74" ht="19.5" customHeight="1" x14ac:dyDescent="0.25">
      <c r="B6" s="79"/>
      <c r="C6" s="91">
        <v>1</v>
      </c>
      <c r="D6" s="84" t="s">
        <v>173</v>
      </c>
      <c r="E6" s="84" t="s">
        <v>174</v>
      </c>
      <c r="F6" s="84" t="s">
        <v>175</v>
      </c>
      <c r="G6" s="84" t="s">
        <v>604</v>
      </c>
      <c r="H6" s="85" t="s">
        <v>605</v>
      </c>
      <c r="I6" s="75" t="s">
        <v>606</v>
      </c>
      <c r="J6" s="76"/>
      <c r="K6" s="77"/>
      <c r="L6" s="77"/>
      <c r="M6" s="77"/>
      <c r="N6" s="77">
        <v>1</v>
      </c>
      <c r="O6" s="77"/>
      <c r="P6" s="77"/>
      <c r="Q6" s="77"/>
      <c r="R6" s="77"/>
      <c r="S6" s="77"/>
      <c r="T6" s="78"/>
      <c r="U6" s="76"/>
      <c r="V6" s="77"/>
      <c r="W6" s="77">
        <v>1</v>
      </c>
      <c r="X6" s="77"/>
      <c r="Y6" s="77">
        <v>1</v>
      </c>
      <c r="Z6" s="77"/>
      <c r="AA6" s="77"/>
      <c r="AB6" s="77"/>
      <c r="AC6" s="77"/>
      <c r="AD6" s="77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81"/>
      <c r="AV6" s="76"/>
      <c r="AW6" s="79"/>
      <c r="AX6" s="80"/>
      <c r="AY6" s="76"/>
      <c r="AZ6" s="79"/>
      <c r="BA6" s="79"/>
      <c r="BB6" s="79"/>
      <c r="BC6" s="79"/>
      <c r="BD6" s="79"/>
      <c r="BE6" s="79"/>
      <c r="BF6" s="80"/>
      <c r="BG6" s="77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80"/>
      <c r="BU6" s="82">
        <f>SUM(J6:BS6)</f>
        <v>3</v>
      </c>
      <c r="BV6" s="82">
        <f>SUM(J6:T6)</f>
        <v>1</v>
      </c>
    </row>
    <row r="7" spans="2:74" ht="19.5" customHeight="1" x14ac:dyDescent="0.25">
      <c r="B7" s="72"/>
      <c r="C7" s="72">
        <v>1</v>
      </c>
      <c r="D7" s="73" t="s">
        <v>88</v>
      </c>
      <c r="E7" s="73" t="s">
        <v>89</v>
      </c>
      <c r="F7" s="73" t="s">
        <v>91</v>
      </c>
      <c r="G7" s="73" t="s">
        <v>93</v>
      </c>
      <c r="H7" s="74" t="s">
        <v>94</v>
      </c>
      <c r="I7" s="83" t="s">
        <v>95</v>
      </c>
      <c r="J7" s="76"/>
      <c r="K7" s="77"/>
      <c r="L7" s="77"/>
      <c r="M7" s="77"/>
      <c r="N7" s="77">
        <v>1</v>
      </c>
      <c r="O7" s="77">
        <v>1</v>
      </c>
      <c r="P7" s="77">
        <v>1</v>
      </c>
      <c r="Q7" s="77">
        <v>1</v>
      </c>
      <c r="R7" s="77">
        <v>1</v>
      </c>
      <c r="S7" s="77">
        <v>1</v>
      </c>
      <c r="T7" s="78">
        <v>1</v>
      </c>
      <c r="U7" s="76">
        <v>1</v>
      </c>
      <c r="V7" s="77">
        <v>1</v>
      </c>
      <c r="W7" s="77"/>
      <c r="X7" s="77">
        <v>1</v>
      </c>
      <c r="Y7" s="77">
        <v>1</v>
      </c>
      <c r="Z7" s="77">
        <v>1</v>
      </c>
      <c r="AA7" s="77"/>
      <c r="AB7" s="77"/>
      <c r="AC7" s="77"/>
      <c r="AD7" s="77">
        <v>1</v>
      </c>
      <c r="AE7" s="79">
        <v>1</v>
      </c>
      <c r="AF7" s="79">
        <v>1</v>
      </c>
      <c r="AG7" s="79"/>
      <c r="AH7" s="79"/>
      <c r="AI7" s="79"/>
      <c r="AJ7" s="79">
        <v>1</v>
      </c>
      <c r="AK7" s="79"/>
      <c r="AL7" s="79"/>
      <c r="AM7" s="79"/>
      <c r="AN7" s="79"/>
      <c r="AO7" s="79"/>
      <c r="AP7" s="79"/>
      <c r="AQ7" s="79"/>
      <c r="AR7" s="79">
        <v>1</v>
      </c>
      <c r="AS7" s="79">
        <v>1</v>
      </c>
      <c r="AT7" s="79"/>
      <c r="AU7" s="81">
        <v>1</v>
      </c>
      <c r="AV7" s="76">
        <v>1</v>
      </c>
      <c r="AW7" s="79">
        <v>1</v>
      </c>
      <c r="AX7" s="80">
        <v>1</v>
      </c>
      <c r="AY7" s="76">
        <v>1</v>
      </c>
      <c r="AZ7" s="79">
        <v>1</v>
      </c>
      <c r="BA7" s="79"/>
      <c r="BB7" s="79">
        <v>1</v>
      </c>
      <c r="BC7" s="79">
        <v>1</v>
      </c>
      <c r="BD7" s="79">
        <v>1</v>
      </c>
      <c r="BE7" s="79">
        <v>1</v>
      </c>
      <c r="BF7" s="80">
        <v>1</v>
      </c>
      <c r="BG7" s="77">
        <v>1</v>
      </c>
      <c r="BH7" s="79">
        <v>1</v>
      </c>
      <c r="BI7" s="79"/>
      <c r="BJ7" s="79">
        <v>1</v>
      </c>
      <c r="BK7" s="79">
        <v>1</v>
      </c>
      <c r="BL7" s="79"/>
      <c r="BM7" s="79"/>
      <c r="BN7" s="79"/>
      <c r="BO7" s="79"/>
      <c r="BP7" s="79"/>
      <c r="BQ7" s="79"/>
      <c r="BR7" s="79"/>
      <c r="BS7" s="80"/>
      <c r="BU7" s="82">
        <f t="shared" si="0"/>
        <v>33</v>
      </c>
      <c r="BV7" s="82">
        <f t="shared" ref="BV7:BV69" si="1">SUM(J7:T7)</f>
        <v>7</v>
      </c>
    </row>
    <row r="8" spans="2:74" ht="19.5" customHeight="1" x14ac:dyDescent="0.25">
      <c r="B8" s="72"/>
      <c r="C8" s="72">
        <v>1</v>
      </c>
      <c r="D8" s="73" t="s">
        <v>31</v>
      </c>
      <c r="E8" s="73" t="s">
        <v>32</v>
      </c>
      <c r="F8" s="73" t="s">
        <v>34</v>
      </c>
      <c r="G8" s="73" t="s">
        <v>36</v>
      </c>
      <c r="H8" s="74" t="s">
        <v>608</v>
      </c>
      <c r="I8" s="75" t="s">
        <v>37</v>
      </c>
      <c r="J8" s="76"/>
      <c r="K8" s="77"/>
      <c r="L8" s="77"/>
      <c r="M8" s="77"/>
      <c r="N8" s="77">
        <v>1</v>
      </c>
      <c r="O8" s="77">
        <v>1</v>
      </c>
      <c r="P8" s="77"/>
      <c r="Q8" s="77">
        <v>1</v>
      </c>
      <c r="R8" s="77">
        <v>1</v>
      </c>
      <c r="S8" s="77">
        <v>1</v>
      </c>
      <c r="T8" s="78">
        <v>1</v>
      </c>
      <c r="U8" s="76"/>
      <c r="V8" s="77">
        <v>1</v>
      </c>
      <c r="W8" s="77">
        <v>1</v>
      </c>
      <c r="X8" s="77">
        <v>1</v>
      </c>
      <c r="Y8" s="77">
        <v>1</v>
      </c>
      <c r="Z8" s="77">
        <v>1</v>
      </c>
      <c r="AA8" s="77"/>
      <c r="AB8" s="77">
        <v>1</v>
      </c>
      <c r="AC8" s="77">
        <v>1</v>
      </c>
      <c r="AD8" s="77">
        <v>1</v>
      </c>
      <c r="AE8" s="79"/>
      <c r="AF8" s="79">
        <v>1</v>
      </c>
      <c r="AG8" s="79"/>
      <c r="AH8" s="79">
        <v>1</v>
      </c>
      <c r="AI8" s="79"/>
      <c r="AJ8" s="79">
        <v>1</v>
      </c>
      <c r="AK8" s="79"/>
      <c r="AL8" s="79"/>
      <c r="AM8" s="79"/>
      <c r="AN8" s="79"/>
      <c r="AO8" s="79">
        <v>1</v>
      </c>
      <c r="AP8" s="79"/>
      <c r="AQ8" s="79">
        <v>1</v>
      </c>
      <c r="AR8" s="79">
        <v>1</v>
      </c>
      <c r="AS8" s="79">
        <v>1</v>
      </c>
      <c r="AT8" s="79">
        <v>1</v>
      </c>
      <c r="AU8" s="81">
        <v>1</v>
      </c>
      <c r="AV8" s="76">
        <v>1</v>
      </c>
      <c r="AW8" s="79"/>
      <c r="AX8" s="80"/>
      <c r="AY8" s="76"/>
      <c r="AZ8" s="79"/>
      <c r="BA8" s="79"/>
      <c r="BB8" s="79"/>
      <c r="BC8" s="79"/>
      <c r="BD8" s="79"/>
      <c r="BE8" s="79"/>
      <c r="BF8" s="80"/>
      <c r="BG8" s="77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80"/>
      <c r="BU8" s="82">
        <f t="shared" si="0"/>
        <v>24</v>
      </c>
      <c r="BV8" s="82">
        <f t="shared" si="1"/>
        <v>6</v>
      </c>
    </row>
    <row r="9" spans="2:74" ht="18.75" customHeight="1" x14ac:dyDescent="0.25">
      <c r="B9" s="72"/>
      <c r="C9" s="72">
        <v>1</v>
      </c>
      <c r="D9" s="84" t="s">
        <v>151</v>
      </c>
      <c r="E9" s="84" t="s">
        <v>152</v>
      </c>
      <c r="F9" s="73" t="s">
        <v>226</v>
      </c>
      <c r="G9" s="73" t="s">
        <v>153</v>
      </c>
      <c r="H9" s="85"/>
      <c r="I9" s="75" t="s">
        <v>154</v>
      </c>
      <c r="J9" s="76"/>
      <c r="K9" s="77"/>
      <c r="L9" s="77"/>
      <c r="M9" s="77"/>
      <c r="N9" s="77">
        <v>1</v>
      </c>
      <c r="O9" s="77">
        <v>1</v>
      </c>
      <c r="P9" s="77">
        <v>1</v>
      </c>
      <c r="Q9" s="77">
        <v>1</v>
      </c>
      <c r="R9" s="77">
        <v>1</v>
      </c>
      <c r="S9" s="77">
        <v>1</v>
      </c>
      <c r="T9" s="78">
        <v>1</v>
      </c>
      <c r="U9" s="76">
        <v>1</v>
      </c>
      <c r="V9" s="77"/>
      <c r="W9" s="86"/>
      <c r="X9" s="86">
        <v>1</v>
      </c>
      <c r="Y9" s="86">
        <v>1</v>
      </c>
      <c r="Z9" s="86">
        <v>1</v>
      </c>
      <c r="AA9" s="86"/>
      <c r="AB9" s="86">
        <v>1</v>
      </c>
      <c r="AC9" s="86"/>
      <c r="AD9" s="86">
        <v>1</v>
      </c>
      <c r="AE9" s="87"/>
      <c r="AF9" s="87"/>
      <c r="AG9" s="87">
        <v>1</v>
      </c>
      <c r="AH9" s="87"/>
      <c r="AI9" s="87"/>
      <c r="AJ9" s="87">
        <v>1</v>
      </c>
      <c r="AK9" s="87"/>
      <c r="AL9" s="87"/>
      <c r="AM9" s="87">
        <v>1</v>
      </c>
      <c r="AN9" s="87">
        <v>1</v>
      </c>
      <c r="AO9" s="87"/>
      <c r="AP9" s="87"/>
      <c r="AQ9" s="87">
        <v>1</v>
      </c>
      <c r="AR9" s="87"/>
      <c r="AS9" s="87">
        <v>1</v>
      </c>
      <c r="AT9" s="87">
        <v>1</v>
      </c>
      <c r="AU9" s="90">
        <v>1</v>
      </c>
      <c r="AV9" s="89">
        <v>1</v>
      </c>
      <c r="AW9" s="87">
        <v>1</v>
      </c>
      <c r="AX9" s="88">
        <v>1</v>
      </c>
      <c r="AY9" s="89"/>
      <c r="AZ9" s="87">
        <v>1</v>
      </c>
      <c r="BA9" s="87">
        <v>1</v>
      </c>
      <c r="BB9" s="87">
        <v>1</v>
      </c>
      <c r="BC9" s="87">
        <v>1</v>
      </c>
      <c r="BD9" s="87"/>
      <c r="BE9" s="87">
        <v>1</v>
      </c>
      <c r="BF9" s="88"/>
      <c r="BG9" s="86">
        <v>1</v>
      </c>
      <c r="BH9" s="87"/>
      <c r="BI9" s="87">
        <v>1</v>
      </c>
      <c r="BJ9" s="87">
        <v>1</v>
      </c>
      <c r="BK9" s="87">
        <v>1</v>
      </c>
      <c r="BL9" s="87"/>
      <c r="BM9" s="87"/>
      <c r="BN9" s="87"/>
      <c r="BO9" s="87"/>
      <c r="BP9" s="87"/>
      <c r="BQ9" s="87"/>
      <c r="BR9" s="87"/>
      <c r="BS9" s="88"/>
      <c r="BU9" s="82">
        <f t="shared" si="0"/>
        <v>33</v>
      </c>
      <c r="BV9" s="82">
        <f t="shared" si="1"/>
        <v>7</v>
      </c>
    </row>
    <row r="10" spans="2:74" ht="18.75" customHeight="1" x14ac:dyDescent="0.25">
      <c r="B10" s="79"/>
      <c r="C10" s="91">
        <v>1</v>
      </c>
      <c r="D10" s="84" t="s">
        <v>560</v>
      </c>
      <c r="E10" s="84" t="s">
        <v>561</v>
      </c>
      <c r="F10" s="84" t="s">
        <v>351</v>
      </c>
      <c r="G10" s="84" t="s">
        <v>562</v>
      </c>
      <c r="H10" s="85" t="s">
        <v>607</v>
      </c>
      <c r="I10" s="92" t="s">
        <v>563</v>
      </c>
      <c r="J10" s="76"/>
      <c r="K10" s="77"/>
      <c r="L10" s="77"/>
      <c r="M10" s="77"/>
      <c r="N10" s="77"/>
      <c r="O10" s="77">
        <v>1</v>
      </c>
      <c r="P10" s="77"/>
      <c r="Q10" s="77">
        <v>1</v>
      </c>
      <c r="R10" s="77">
        <v>1</v>
      </c>
      <c r="S10" s="77"/>
      <c r="T10" s="78">
        <v>1</v>
      </c>
      <c r="U10" s="76">
        <v>1</v>
      </c>
      <c r="V10" s="77"/>
      <c r="W10" s="86"/>
      <c r="X10" s="86"/>
      <c r="Y10" s="86"/>
      <c r="Z10" s="86"/>
      <c r="AA10" s="86"/>
      <c r="AB10" s="86"/>
      <c r="AC10" s="86"/>
      <c r="AD10" s="86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90"/>
      <c r="AV10" s="89"/>
      <c r="AW10" s="87"/>
      <c r="AX10" s="88"/>
      <c r="AY10" s="89"/>
      <c r="AZ10" s="87"/>
      <c r="BA10" s="87"/>
      <c r="BB10" s="87"/>
      <c r="BC10" s="87"/>
      <c r="BD10" s="87"/>
      <c r="BE10" s="87"/>
      <c r="BF10" s="88"/>
      <c r="BG10" s="86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8"/>
      <c r="BU10" s="82">
        <f t="shared" si="0"/>
        <v>5</v>
      </c>
      <c r="BV10" s="82">
        <f t="shared" si="1"/>
        <v>4</v>
      </c>
    </row>
    <row r="11" spans="2:74" ht="18.75" customHeight="1" x14ac:dyDescent="0.25">
      <c r="B11" s="72"/>
      <c r="C11" s="72">
        <v>1</v>
      </c>
      <c r="D11" s="73" t="s">
        <v>108</v>
      </c>
      <c r="E11" s="73" t="s">
        <v>109</v>
      </c>
      <c r="F11" s="73" t="s">
        <v>111</v>
      </c>
      <c r="G11" s="73" t="s">
        <v>112</v>
      </c>
      <c r="H11" s="74"/>
      <c r="I11" s="75" t="s">
        <v>317</v>
      </c>
      <c r="J11" s="76"/>
      <c r="K11" s="77"/>
      <c r="L11" s="77"/>
      <c r="M11" s="77"/>
      <c r="N11" s="77">
        <v>1</v>
      </c>
      <c r="O11" s="77">
        <v>1</v>
      </c>
      <c r="P11" s="77"/>
      <c r="Q11" s="77">
        <v>1</v>
      </c>
      <c r="R11" s="77">
        <v>1</v>
      </c>
      <c r="S11" s="77">
        <v>1</v>
      </c>
      <c r="T11" s="78"/>
      <c r="U11" s="76"/>
      <c r="V11" s="77">
        <v>1</v>
      </c>
      <c r="W11" s="77"/>
      <c r="X11" s="77"/>
      <c r="Y11" s="77">
        <v>1</v>
      </c>
      <c r="Z11" s="77">
        <v>1</v>
      </c>
      <c r="AA11" s="77"/>
      <c r="AB11" s="77">
        <v>1</v>
      </c>
      <c r="AC11" s="77"/>
      <c r="AD11" s="77"/>
      <c r="AE11" s="79"/>
      <c r="AF11" s="79">
        <v>1</v>
      </c>
      <c r="AG11" s="79"/>
      <c r="AH11" s="79"/>
      <c r="AI11" s="79"/>
      <c r="AJ11" s="79">
        <v>1</v>
      </c>
      <c r="AK11" s="79"/>
      <c r="AL11" s="79"/>
      <c r="AM11" s="79">
        <v>1</v>
      </c>
      <c r="AN11" s="79">
        <v>1</v>
      </c>
      <c r="AO11" s="79"/>
      <c r="AP11" s="79">
        <v>1</v>
      </c>
      <c r="AQ11" s="79">
        <v>1</v>
      </c>
      <c r="AR11" s="79"/>
      <c r="AS11" s="79">
        <v>1</v>
      </c>
      <c r="AT11" s="79"/>
      <c r="AU11" s="81">
        <v>1</v>
      </c>
      <c r="AV11" s="76">
        <v>1</v>
      </c>
      <c r="AW11" s="79">
        <v>1</v>
      </c>
      <c r="AX11" s="80"/>
      <c r="AY11" s="76"/>
      <c r="AZ11" s="79"/>
      <c r="BA11" s="79"/>
      <c r="BB11" s="79"/>
      <c r="BC11" s="79"/>
      <c r="BD11" s="79"/>
      <c r="BE11" s="79"/>
      <c r="BF11" s="80"/>
      <c r="BG11" s="77"/>
      <c r="BH11" s="79">
        <v>1</v>
      </c>
      <c r="BI11" s="79">
        <v>1</v>
      </c>
      <c r="BJ11" s="79"/>
      <c r="BK11" s="79">
        <v>1</v>
      </c>
      <c r="BL11" s="79"/>
      <c r="BM11" s="79"/>
      <c r="BN11" s="79"/>
      <c r="BO11" s="79"/>
      <c r="BP11" s="79"/>
      <c r="BQ11" s="79"/>
      <c r="BR11" s="79"/>
      <c r="BS11" s="80"/>
      <c r="BU11" s="82">
        <f t="shared" si="0"/>
        <v>22</v>
      </c>
      <c r="BV11" s="82">
        <f t="shared" si="1"/>
        <v>5</v>
      </c>
    </row>
    <row r="12" spans="2:74" ht="19.5" customHeight="1" x14ac:dyDescent="0.25">
      <c r="B12" s="79"/>
      <c r="C12" s="91">
        <v>1</v>
      </c>
      <c r="D12" s="84" t="s">
        <v>155</v>
      </c>
      <c r="E12" s="84" t="s">
        <v>156</v>
      </c>
      <c r="F12" s="84" t="s">
        <v>339</v>
      </c>
      <c r="G12" s="84" t="s">
        <v>157</v>
      </c>
      <c r="H12" s="85"/>
      <c r="I12" s="75" t="s">
        <v>158</v>
      </c>
      <c r="J12" s="76"/>
      <c r="K12" s="77"/>
      <c r="L12" s="77"/>
      <c r="M12" s="77"/>
      <c r="N12" s="77">
        <v>1</v>
      </c>
      <c r="O12" s="77"/>
      <c r="P12" s="77"/>
      <c r="Q12" s="77">
        <v>1</v>
      </c>
      <c r="R12" s="77"/>
      <c r="S12" s="77"/>
      <c r="T12" s="78"/>
      <c r="U12" s="76">
        <v>1</v>
      </c>
      <c r="V12" s="77">
        <v>1</v>
      </c>
      <c r="W12" s="77"/>
      <c r="X12" s="77"/>
      <c r="Y12" s="77"/>
      <c r="Z12" s="77"/>
      <c r="AA12" s="77"/>
      <c r="AB12" s="77"/>
      <c r="AC12" s="77"/>
      <c r="AD12" s="77"/>
      <c r="AE12" s="79"/>
      <c r="AF12" s="79">
        <v>1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>
        <v>1</v>
      </c>
      <c r="AT12" s="79"/>
      <c r="AU12" s="81">
        <v>1</v>
      </c>
      <c r="AV12" s="76"/>
      <c r="AW12" s="79"/>
      <c r="AX12" s="80"/>
      <c r="AY12" s="76"/>
      <c r="AZ12" s="79"/>
      <c r="BA12" s="79"/>
      <c r="BB12" s="79"/>
      <c r="BC12" s="79"/>
      <c r="BD12" s="79"/>
      <c r="BE12" s="79"/>
      <c r="BF12" s="80"/>
      <c r="BG12" s="77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80"/>
      <c r="BU12" s="82">
        <f t="shared" si="0"/>
        <v>7</v>
      </c>
      <c r="BV12" s="82">
        <f t="shared" si="1"/>
        <v>2</v>
      </c>
    </row>
    <row r="13" spans="2:74" ht="19.5" customHeight="1" x14ac:dyDescent="0.25">
      <c r="B13" s="72"/>
      <c r="C13" s="72">
        <v>1</v>
      </c>
      <c r="D13" s="73" t="s">
        <v>45</v>
      </c>
      <c r="E13" s="73" t="s">
        <v>46</v>
      </c>
      <c r="F13" s="73" t="s">
        <v>340</v>
      </c>
      <c r="G13" s="73" t="s">
        <v>49</v>
      </c>
      <c r="H13" s="74"/>
      <c r="I13" s="75" t="s">
        <v>50</v>
      </c>
      <c r="J13" s="76"/>
      <c r="K13" s="77"/>
      <c r="L13" s="77"/>
      <c r="M13" s="77"/>
      <c r="N13" s="77">
        <v>1</v>
      </c>
      <c r="O13" s="77">
        <v>1</v>
      </c>
      <c r="P13" s="77">
        <v>1</v>
      </c>
      <c r="Q13" s="77"/>
      <c r="R13" s="77"/>
      <c r="S13" s="77">
        <v>1</v>
      </c>
      <c r="T13" s="78">
        <v>1</v>
      </c>
      <c r="U13" s="76"/>
      <c r="V13" s="77">
        <v>1</v>
      </c>
      <c r="W13" s="77"/>
      <c r="X13" s="77">
        <v>1</v>
      </c>
      <c r="Y13" s="77"/>
      <c r="Z13" s="77">
        <v>1</v>
      </c>
      <c r="AA13" s="77">
        <v>1</v>
      </c>
      <c r="AB13" s="77">
        <v>1</v>
      </c>
      <c r="AC13" s="77"/>
      <c r="AD13" s="77">
        <v>1</v>
      </c>
      <c r="AE13" s="79"/>
      <c r="AF13" s="79">
        <v>1</v>
      </c>
      <c r="AG13" s="79">
        <v>1</v>
      </c>
      <c r="AH13" s="79"/>
      <c r="AI13" s="79">
        <v>1</v>
      </c>
      <c r="AJ13" s="79">
        <v>1</v>
      </c>
      <c r="AK13" s="79">
        <v>1</v>
      </c>
      <c r="AL13" s="79">
        <v>1</v>
      </c>
      <c r="AM13" s="79">
        <v>1</v>
      </c>
      <c r="AN13" s="79">
        <v>1</v>
      </c>
      <c r="AO13" s="79">
        <v>1</v>
      </c>
      <c r="AP13" s="79"/>
      <c r="AQ13" s="79">
        <v>1</v>
      </c>
      <c r="AR13" s="79">
        <v>1</v>
      </c>
      <c r="AS13" s="79">
        <v>1</v>
      </c>
      <c r="AT13" s="79"/>
      <c r="AU13" s="81">
        <v>1</v>
      </c>
      <c r="AV13" s="76">
        <v>1</v>
      </c>
      <c r="AW13" s="79">
        <v>1</v>
      </c>
      <c r="AX13" s="80"/>
      <c r="AY13" s="76"/>
      <c r="AZ13" s="79">
        <v>1</v>
      </c>
      <c r="BA13" s="79">
        <v>1</v>
      </c>
      <c r="BB13" s="79"/>
      <c r="BC13" s="79">
        <v>1</v>
      </c>
      <c r="BD13" s="79"/>
      <c r="BE13" s="79"/>
      <c r="BF13" s="80">
        <v>1</v>
      </c>
      <c r="BG13" s="77">
        <v>1</v>
      </c>
      <c r="BH13" s="79">
        <v>1</v>
      </c>
      <c r="BI13" s="79">
        <v>1</v>
      </c>
      <c r="BJ13" s="79">
        <v>1</v>
      </c>
      <c r="BK13" s="79">
        <v>1</v>
      </c>
      <c r="BL13" s="79"/>
      <c r="BM13" s="79"/>
      <c r="BN13" s="79"/>
      <c r="BO13" s="79"/>
      <c r="BP13" s="79"/>
      <c r="BQ13" s="79"/>
      <c r="BR13" s="79"/>
      <c r="BS13" s="80"/>
      <c r="BU13" s="82">
        <f t="shared" si="0"/>
        <v>35</v>
      </c>
      <c r="BV13" s="82">
        <f t="shared" si="1"/>
        <v>5</v>
      </c>
    </row>
    <row r="14" spans="2:74" ht="19.5" customHeight="1" x14ac:dyDescent="0.25">
      <c r="B14" s="72"/>
      <c r="C14" s="72">
        <v>1</v>
      </c>
      <c r="D14" s="73" t="s">
        <v>114</v>
      </c>
      <c r="E14" s="73" t="s">
        <v>192</v>
      </c>
      <c r="F14" s="73" t="s">
        <v>436</v>
      </c>
      <c r="G14" s="73" t="s">
        <v>118</v>
      </c>
      <c r="H14" s="74"/>
      <c r="I14" s="93" t="s">
        <v>119</v>
      </c>
      <c r="J14" s="94"/>
      <c r="K14" s="95"/>
      <c r="L14" s="95"/>
      <c r="M14" s="95"/>
      <c r="N14" s="95"/>
      <c r="O14" s="95">
        <v>1</v>
      </c>
      <c r="P14" s="95">
        <v>1</v>
      </c>
      <c r="Q14" s="95"/>
      <c r="R14" s="95">
        <v>1</v>
      </c>
      <c r="S14" s="95">
        <v>1</v>
      </c>
      <c r="T14" s="96">
        <v>1</v>
      </c>
      <c r="U14" s="94"/>
      <c r="V14" s="95"/>
      <c r="W14" s="97"/>
      <c r="X14" s="97">
        <v>1</v>
      </c>
      <c r="Y14" s="97">
        <v>1</v>
      </c>
      <c r="Z14" s="97"/>
      <c r="AA14" s="97"/>
      <c r="AB14" s="97"/>
      <c r="AC14" s="97"/>
      <c r="AD14" s="9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90"/>
      <c r="AV14" s="89"/>
      <c r="AW14" s="87"/>
      <c r="AX14" s="88"/>
      <c r="AY14" s="89"/>
      <c r="AZ14" s="87"/>
      <c r="BA14" s="87"/>
      <c r="BB14" s="87"/>
      <c r="BC14" s="87"/>
      <c r="BD14" s="87"/>
      <c r="BE14" s="87"/>
      <c r="BF14" s="88"/>
      <c r="BG14" s="86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8"/>
      <c r="BU14" s="82">
        <f t="shared" si="0"/>
        <v>7</v>
      </c>
      <c r="BV14" s="82">
        <f t="shared" si="1"/>
        <v>5</v>
      </c>
    </row>
    <row r="15" spans="2:74" ht="19.5" customHeight="1" x14ac:dyDescent="0.25">
      <c r="B15" s="72"/>
      <c r="C15" s="72">
        <v>1</v>
      </c>
      <c r="D15" s="73" t="s">
        <v>482</v>
      </c>
      <c r="E15" s="83" t="s">
        <v>483</v>
      </c>
      <c r="F15" s="73" t="s">
        <v>218</v>
      </c>
      <c r="G15" s="73" t="s">
        <v>484</v>
      </c>
      <c r="H15" s="74"/>
      <c r="I15" s="83"/>
      <c r="J15" s="76"/>
      <c r="K15" s="77"/>
      <c r="L15" s="77"/>
      <c r="M15" s="77"/>
      <c r="N15" s="77">
        <v>1</v>
      </c>
      <c r="O15" s="77">
        <v>1</v>
      </c>
      <c r="P15" s="77">
        <v>1</v>
      </c>
      <c r="Q15" s="77"/>
      <c r="R15" s="77"/>
      <c r="S15" s="77">
        <v>1</v>
      </c>
      <c r="T15" s="78">
        <v>1</v>
      </c>
      <c r="U15" s="76">
        <v>1</v>
      </c>
      <c r="V15" s="77"/>
      <c r="W15" s="86">
        <v>1</v>
      </c>
      <c r="X15" s="86"/>
      <c r="Y15" s="86">
        <v>1</v>
      </c>
      <c r="Z15" s="87">
        <v>1</v>
      </c>
      <c r="AA15" s="86"/>
      <c r="AB15" s="86"/>
      <c r="AC15" s="86"/>
      <c r="AD15" s="86"/>
      <c r="AE15" s="86"/>
      <c r="AF15" s="86"/>
      <c r="AG15" s="86"/>
      <c r="AH15" s="87"/>
      <c r="AI15" s="87">
        <v>1</v>
      </c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90"/>
      <c r="AV15" s="89"/>
      <c r="AW15" s="87"/>
      <c r="AX15" s="88"/>
      <c r="AY15" s="89"/>
      <c r="AZ15" s="87"/>
      <c r="BA15" s="87"/>
      <c r="BB15" s="87"/>
      <c r="BC15" s="87"/>
      <c r="BD15" s="87"/>
      <c r="BE15" s="87"/>
      <c r="BF15" s="88"/>
      <c r="BG15" s="86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8"/>
      <c r="BU15" s="82">
        <f t="shared" si="0"/>
        <v>10</v>
      </c>
      <c r="BV15" s="82">
        <f t="shared" si="1"/>
        <v>5</v>
      </c>
    </row>
    <row r="16" spans="2:74" ht="19.5" customHeight="1" x14ac:dyDescent="0.25">
      <c r="B16" s="79"/>
      <c r="C16" s="91">
        <v>1</v>
      </c>
      <c r="D16" s="84" t="s">
        <v>490</v>
      </c>
      <c r="E16" s="84" t="s">
        <v>493</v>
      </c>
      <c r="F16" s="84" t="s">
        <v>218</v>
      </c>
      <c r="G16" s="84" t="s">
        <v>494</v>
      </c>
      <c r="H16" s="85" t="s">
        <v>495</v>
      </c>
      <c r="I16" s="75" t="s">
        <v>496</v>
      </c>
      <c r="J16" s="98"/>
      <c r="K16" s="99"/>
      <c r="L16" s="99"/>
      <c r="M16" s="99"/>
      <c r="N16" s="99">
        <v>1</v>
      </c>
      <c r="O16" s="99">
        <v>1</v>
      </c>
      <c r="P16" s="99">
        <v>1</v>
      </c>
      <c r="Q16" s="99"/>
      <c r="R16" s="99">
        <v>1</v>
      </c>
      <c r="S16" s="99">
        <v>1</v>
      </c>
      <c r="T16" s="100"/>
      <c r="U16" s="98">
        <v>1</v>
      </c>
      <c r="V16" s="99"/>
      <c r="W16" s="101">
        <v>1</v>
      </c>
      <c r="X16" s="101"/>
      <c r="Y16" s="101">
        <v>1</v>
      </c>
      <c r="Z16" s="101"/>
      <c r="AA16" s="101"/>
      <c r="AB16" s="101"/>
      <c r="AC16" s="101"/>
      <c r="AD16" s="101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>
        <v>1</v>
      </c>
      <c r="AU16" s="90"/>
      <c r="AV16" s="89"/>
      <c r="AW16" s="87"/>
      <c r="AX16" s="88"/>
      <c r="AY16" s="89"/>
      <c r="AZ16" s="87"/>
      <c r="BA16" s="87"/>
      <c r="BB16" s="87"/>
      <c r="BC16" s="87"/>
      <c r="BD16" s="87"/>
      <c r="BE16" s="87"/>
      <c r="BF16" s="88"/>
      <c r="BG16" s="86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8"/>
      <c r="BU16" s="82">
        <f t="shared" si="0"/>
        <v>9</v>
      </c>
      <c r="BV16" s="82">
        <f t="shared" si="1"/>
        <v>5</v>
      </c>
    </row>
    <row r="17" spans="2:74" ht="19.5" customHeight="1" x14ac:dyDescent="0.25">
      <c r="B17" s="79"/>
      <c r="C17" s="91">
        <v>1</v>
      </c>
      <c r="D17" s="84" t="s">
        <v>66</v>
      </c>
      <c r="E17" s="84" t="s">
        <v>67</v>
      </c>
      <c r="F17" s="84" t="s">
        <v>69</v>
      </c>
      <c r="G17" s="84" t="s">
        <v>70</v>
      </c>
      <c r="H17" s="85"/>
      <c r="I17" s="75" t="s">
        <v>71</v>
      </c>
      <c r="J17" s="76"/>
      <c r="K17" s="77"/>
      <c r="L17" s="77"/>
      <c r="M17" s="77"/>
      <c r="N17" s="77">
        <v>1</v>
      </c>
      <c r="O17" s="77">
        <v>1</v>
      </c>
      <c r="P17" s="77">
        <v>1</v>
      </c>
      <c r="Q17" s="77"/>
      <c r="R17" s="77">
        <v>1</v>
      </c>
      <c r="S17" s="77"/>
      <c r="T17" s="78"/>
      <c r="U17" s="76">
        <v>1</v>
      </c>
      <c r="V17" s="77">
        <v>1</v>
      </c>
      <c r="W17" s="77">
        <v>1</v>
      </c>
      <c r="X17" s="77"/>
      <c r="Y17" s="77">
        <v>1</v>
      </c>
      <c r="Z17" s="77">
        <v>1</v>
      </c>
      <c r="AA17" s="77"/>
      <c r="AB17" s="77">
        <v>1</v>
      </c>
      <c r="AC17" s="77"/>
      <c r="AD17" s="77"/>
      <c r="AE17" s="79"/>
      <c r="AF17" s="79">
        <v>1</v>
      </c>
      <c r="AG17" s="79"/>
      <c r="AH17" s="79"/>
      <c r="AI17" s="79"/>
      <c r="AJ17" s="79">
        <v>1</v>
      </c>
      <c r="AK17" s="79"/>
      <c r="AL17" s="79"/>
      <c r="AM17" s="79">
        <v>1</v>
      </c>
      <c r="AN17" s="79">
        <v>1</v>
      </c>
      <c r="AO17" s="79"/>
      <c r="AP17" s="79"/>
      <c r="AQ17" s="79"/>
      <c r="AR17" s="79"/>
      <c r="AS17" s="79">
        <v>1</v>
      </c>
      <c r="AT17" s="79">
        <v>1</v>
      </c>
      <c r="AU17" s="81">
        <v>1</v>
      </c>
      <c r="AV17" s="76"/>
      <c r="AW17" s="79"/>
      <c r="AX17" s="80"/>
      <c r="AY17" s="76"/>
      <c r="AZ17" s="79"/>
      <c r="BA17" s="79"/>
      <c r="BB17" s="79"/>
      <c r="BC17" s="79"/>
      <c r="BD17" s="79"/>
      <c r="BE17" s="79"/>
      <c r="BF17" s="80"/>
      <c r="BG17" s="77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80"/>
      <c r="BU17" s="82">
        <f t="shared" si="0"/>
        <v>17</v>
      </c>
      <c r="BV17" s="82">
        <f t="shared" si="1"/>
        <v>4</v>
      </c>
    </row>
    <row r="18" spans="2:74" ht="19.5" customHeight="1" x14ac:dyDescent="0.25">
      <c r="B18" s="79"/>
      <c r="C18" s="91">
        <v>1</v>
      </c>
      <c r="D18" s="84" t="s">
        <v>222</v>
      </c>
      <c r="E18" s="84" t="s">
        <v>229</v>
      </c>
      <c r="F18" s="84" t="s">
        <v>609</v>
      </c>
      <c r="G18" s="84" t="s">
        <v>230</v>
      </c>
      <c r="H18" s="85"/>
      <c r="I18" s="75" t="s">
        <v>610</v>
      </c>
      <c r="J18" s="76"/>
      <c r="K18" s="77"/>
      <c r="L18" s="77"/>
      <c r="M18" s="77"/>
      <c r="N18" s="77">
        <v>1</v>
      </c>
      <c r="O18" s="77"/>
      <c r="P18" s="77"/>
      <c r="Q18" s="77"/>
      <c r="R18" s="77"/>
      <c r="S18" s="77"/>
      <c r="T18" s="78">
        <v>1</v>
      </c>
      <c r="U18" s="76">
        <v>1</v>
      </c>
      <c r="V18" s="77"/>
      <c r="W18" s="86">
        <v>1</v>
      </c>
      <c r="X18" s="86">
        <v>1</v>
      </c>
      <c r="Y18" s="86">
        <v>1</v>
      </c>
      <c r="Z18" s="86"/>
      <c r="AA18" s="86"/>
      <c r="AB18" s="86">
        <v>1</v>
      </c>
      <c r="AC18" s="86"/>
      <c r="AD18" s="86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90"/>
      <c r="AV18" s="89"/>
      <c r="AW18" s="87"/>
      <c r="AX18" s="88"/>
      <c r="AY18" s="89"/>
      <c r="AZ18" s="87"/>
      <c r="BA18" s="87"/>
      <c r="BB18" s="87"/>
      <c r="BC18" s="87"/>
      <c r="BD18" s="87"/>
      <c r="BE18" s="87"/>
      <c r="BF18" s="88"/>
      <c r="BG18" s="86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8"/>
      <c r="BU18" s="82">
        <f t="shared" si="0"/>
        <v>7</v>
      </c>
      <c r="BV18" s="82">
        <f t="shared" si="1"/>
        <v>2</v>
      </c>
    </row>
    <row r="19" spans="2:74" ht="19.5" customHeight="1" x14ac:dyDescent="0.25">
      <c r="B19" s="72"/>
      <c r="C19" s="72">
        <v>1</v>
      </c>
      <c r="D19" s="73" t="s">
        <v>235</v>
      </c>
      <c r="E19" s="73" t="s">
        <v>236</v>
      </c>
      <c r="F19" s="73" t="s">
        <v>202</v>
      </c>
      <c r="G19" s="73"/>
      <c r="H19" s="74"/>
      <c r="I19" s="93" t="s">
        <v>237</v>
      </c>
      <c r="J19" s="76"/>
      <c r="K19" s="77"/>
      <c r="L19" s="77"/>
      <c r="M19" s="77"/>
      <c r="N19" s="77">
        <v>1</v>
      </c>
      <c r="O19" s="77">
        <v>1</v>
      </c>
      <c r="P19" s="77">
        <v>1</v>
      </c>
      <c r="Q19" s="77"/>
      <c r="R19" s="77"/>
      <c r="S19" s="77">
        <v>1</v>
      </c>
      <c r="T19" s="78">
        <v>1</v>
      </c>
      <c r="U19" s="76"/>
      <c r="V19" s="77"/>
      <c r="W19" s="86"/>
      <c r="X19" s="86">
        <v>1</v>
      </c>
      <c r="Y19" s="86"/>
      <c r="Z19" s="86">
        <v>1</v>
      </c>
      <c r="AA19" s="86"/>
      <c r="AB19" s="86"/>
      <c r="AC19" s="86"/>
      <c r="AD19" s="86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90"/>
      <c r="AV19" s="89"/>
      <c r="AW19" s="87"/>
      <c r="AX19" s="88"/>
      <c r="AY19" s="89"/>
      <c r="AZ19" s="87"/>
      <c r="BA19" s="87"/>
      <c r="BB19" s="87"/>
      <c r="BC19" s="87"/>
      <c r="BD19" s="87"/>
      <c r="BE19" s="87"/>
      <c r="BF19" s="88"/>
      <c r="BG19" s="86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8"/>
      <c r="BU19" s="82">
        <f t="shared" si="0"/>
        <v>7</v>
      </c>
      <c r="BV19" s="82">
        <f t="shared" si="1"/>
        <v>5</v>
      </c>
    </row>
    <row r="20" spans="2:74" ht="19.5" customHeight="1" x14ac:dyDescent="0.25">
      <c r="B20" s="79"/>
      <c r="C20" s="91">
        <v>1</v>
      </c>
      <c r="D20" s="84" t="s">
        <v>245</v>
      </c>
      <c r="E20" s="84" t="s">
        <v>138</v>
      </c>
      <c r="F20" s="73" t="s">
        <v>47</v>
      </c>
      <c r="G20" s="73" t="s">
        <v>140</v>
      </c>
      <c r="H20" s="85" t="s">
        <v>141</v>
      </c>
      <c r="I20" s="75" t="s">
        <v>142</v>
      </c>
      <c r="J20" s="76"/>
      <c r="K20" s="77"/>
      <c r="L20" s="77"/>
      <c r="M20" s="77"/>
      <c r="N20" s="77">
        <v>1</v>
      </c>
      <c r="O20" s="77">
        <v>1</v>
      </c>
      <c r="P20" s="77">
        <v>1</v>
      </c>
      <c r="Q20" s="77"/>
      <c r="R20" s="77"/>
      <c r="S20" s="77">
        <v>1</v>
      </c>
      <c r="T20" s="78"/>
      <c r="U20" s="76">
        <v>1</v>
      </c>
      <c r="V20" s="77"/>
      <c r="W20" s="86"/>
      <c r="X20" s="86"/>
      <c r="Y20" s="86">
        <v>1</v>
      </c>
      <c r="Z20" s="86"/>
      <c r="AA20" s="86"/>
      <c r="AB20" s="86"/>
      <c r="AC20" s="86"/>
      <c r="AD20" s="86"/>
      <c r="AE20" s="87"/>
      <c r="AF20" s="87"/>
      <c r="AG20" s="87"/>
      <c r="AH20" s="87"/>
      <c r="AI20" s="87"/>
      <c r="AJ20" s="87"/>
      <c r="AK20" s="87"/>
      <c r="AL20" s="87"/>
      <c r="AM20" s="87">
        <v>1</v>
      </c>
      <c r="AN20" s="87">
        <v>1</v>
      </c>
      <c r="AO20" s="87"/>
      <c r="AP20" s="87"/>
      <c r="AQ20" s="87"/>
      <c r="AR20" s="87"/>
      <c r="AS20" s="87"/>
      <c r="AT20" s="87"/>
      <c r="AU20" s="90"/>
      <c r="AV20" s="89"/>
      <c r="AW20" s="87"/>
      <c r="AX20" s="88"/>
      <c r="AY20" s="89"/>
      <c r="AZ20" s="87">
        <v>1</v>
      </c>
      <c r="BA20" s="87"/>
      <c r="BB20" s="87"/>
      <c r="BC20" s="87">
        <v>1</v>
      </c>
      <c r="BD20" s="87"/>
      <c r="BE20" s="87"/>
      <c r="BF20" s="88"/>
      <c r="BG20" s="86"/>
      <c r="BH20" s="87">
        <v>1</v>
      </c>
      <c r="BI20" s="87">
        <v>1</v>
      </c>
      <c r="BJ20" s="87"/>
      <c r="BK20" s="87">
        <v>1</v>
      </c>
      <c r="BL20" s="87"/>
      <c r="BM20" s="87"/>
      <c r="BN20" s="87"/>
      <c r="BO20" s="87"/>
      <c r="BP20" s="87"/>
      <c r="BQ20" s="87"/>
      <c r="BR20" s="87"/>
      <c r="BS20" s="88"/>
      <c r="BU20" s="82">
        <f t="shared" si="0"/>
        <v>13</v>
      </c>
      <c r="BV20" s="82">
        <f t="shared" si="1"/>
        <v>4</v>
      </c>
    </row>
    <row r="21" spans="2:74" ht="19.5" customHeight="1" x14ac:dyDescent="0.25">
      <c r="B21" s="72"/>
      <c r="C21" s="72">
        <v>1</v>
      </c>
      <c r="D21" s="73" t="s">
        <v>38</v>
      </c>
      <c r="E21" s="73" t="s">
        <v>39</v>
      </c>
      <c r="F21" s="73" t="s">
        <v>41</v>
      </c>
      <c r="G21" s="73" t="s">
        <v>311</v>
      </c>
      <c r="H21" s="74"/>
      <c r="I21" s="75" t="s">
        <v>44</v>
      </c>
      <c r="J21" s="76"/>
      <c r="K21" s="77"/>
      <c r="L21" s="77"/>
      <c r="M21" s="77"/>
      <c r="N21" s="77">
        <v>1</v>
      </c>
      <c r="O21" s="77">
        <v>1</v>
      </c>
      <c r="P21" s="77">
        <v>1</v>
      </c>
      <c r="Q21" s="77"/>
      <c r="R21" s="77"/>
      <c r="S21" s="77">
        <v>1</v>
      </c>
      <c r="T21" s="78"/>
      <c r="U21" s="76"/>
      <c r="V21" s="77">
        <v>1</v>
      </c>
      <c r="W21" s="77">
        <v>1</v>
      </c>
      <c r="X21" s="77">
        <v>1</v>
      </c>
      <c r="Y21" s="77">
        <v>1</v>
      </c>
      <c r="Z21" s="77">
        <v>1</v>
      </c>
      <c r="AA21" s="77"/>
      <c r="AB21" s="77">
        <v>1</v>
      </c>
      <c r="AC21" s="77"/>
      <c r="AD21" s="77"/>
      <c r="AE21" s="79"/>
      <c r="AF21" s="79">
        <v>1</v>
      </c>
      <c r="AG21" s="79">
        <v>1</v>
      </c>
      <c r="AH21" s="79"/>
      <c r="AI21" s="79"/>
      <c r="AJ21" s="79">
        <v>1</v>
      </c>
      <c r="AK21" s="79">
        <v>1</v>
      </c>
      <c r="AL21" s="79">
        <v>1</v>
      </c>
      <c r="AM21" s="79">
        <v>1</v>
      </c>
      <c r="AN21" s="79">
        <v>1</v>
      </c>
      <c r="AO21" s="79"/>
      <c r="AP21" s="79"/>
      <c r="AQ21" s="79">
        <v>1</v>
      </c>
      <c r="AR21" s="79">
        <v>1</v>
      </c>
      <c r="AS21" s="79">
        <v>1</v>
      </c>
      <c r="AT21" s="79">
        <v>1</v>
      </c>
      <c r="AU21" s="81">
        <v>1</v>
      </c>
      <c r="AV21" s="76"/>
      <c r="AW21" s="79">
        <v>1</v>
      </c>
      <c r="AX21" s="80">
        <v>1</v>
      </c>
      <c r="AY21" s="76">
        <v>1</v>
      </c>
      <c r="AZ21" s="79">
        <v>1</v>
      </c>
      <c r="BA21" s="79">
        <v>1</v>
      </c>
      <c r="BB21" s="79"/>
      <c r="BC21" s="79">
        <v>1</v>
      </c>
      <c r="BD21" s="79">
        <v>1</v>
      </c>
      <c r="BE21" s="79">
        <v>1</v>
      </c>
      <c r="BF21" s="80">
        <v>1</v>
      </c>
      <c r="BG21" s="77">
        <v>1</v>
      </c>
      <c r="BH21" s="79"/>
      <c r="BI21" s="79"/>
      <c r="BJ21" s="79">
        <v>1</v>
      </c>
      <c r="BK21" s="79">
        <v>1</v>
      </c>
      <c r="BL21" s="79"/>
      <c r="BM21" s="79"/>
      <c r="BN21" s="79"/>
      <c r="BO21" s="79"/>
      <c r="BP21" s="79"/>
      <c r="BQ21" s="79"/>
      <c r="BR21" s="79"/>
      <c r="BS21" s="80"/>
      <c r="BU21" s="82">
        <f t="shared" si="0"/>
        <v>34</v>
      </c>
      <c r="BV21" s="82">
        <f t="shared" si="1"/>
        <v>4</v>
      </c>
    </row>
    <row r="22" spans="2:74" ht="19.5" customHeight="1" x14ac:dyDescent="0.25">
      <c r="B22" s="79"/>
      <c r="C22" s="91">
        <v>1</v>
      </c>
      <c r="D22" s="84" t="s">
        <v>143</v>
      </c>
      <c r="E22" s="84" t="s">
        <v>144</v>
      </c>
      <c r="F22" s="84" t="s">
        <v>273</v>
      </c>
      <c r="G22" s="84" t="s">
        <v>148</v>
      </c>
      <c r="H22" s="85" t="s">
        <v>149</v>
      </c>
      <c r="I22" s="75" t="s">
        <v>150</v>
      </c>
      <c r="J22" s="76"/>
      <c r="K22" s="77"/>
      <c r="L22" s="77"/>
      <c r="M22" s="77"/>
      <c r="N22" s="77">
        <v>1</v>
      </c>
      <c r="O22" s="77"/>
      <c r="P22" s="77"/>
      <c r="Q22" s="77"/>
      <c r="R22" s="77">
        <v>1</v>
      </c>
      <c r="S22" s="77"/>
      <c r="T22" s="78"/>
      <c r="U22" s="76"/>
      <c r="V22" s="77">
        <v>1</v>
      </c>
      <c r="W22" s="77"/>
      <c r="X22" s="77"/>
      <c r="Y22" s="77"/>
      <c r="Z22" s="77"/>
      <c r="AA22" s="77"/>
      <c r="AB22" s="77"/>
      <c r="AC22" s="77"/>
      <c r="AD22" s="77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>
        <v>1</v>
      </c>
      <c r="AT22" s="79">
        <v>1</v>
      </c>
      <c r="AU22" s="81">
        <v>1</v>
      </c>
      <c r="AV22" s="76"/>
      <c r="AW22" s="79">
        <v>1</v>
      </c>
      <c r="AX22" s="80"/>
      <c r="AY22" s="76"/>
      <c r="AZ22" s="79"/>
      <c r="BA22" s="79"/>
      <c r="BB22" s="79"/>
      <c r="BC22" s="79">
        <v>1</v>
      </c>
      <c r="BD22" s="79">
        <v>1</v>
      </c>
      <c r="BE22" s="79"/>
      <c r="BF22" s="80"/>
      <c r="BG22" s="77">
        <v>1</v>
      </c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80"/>
      <c r="BU22" s="82">
        <f t="shared" si="0"/>
        <v>10</v>
      </c>
      <c r="BV22" s="82">
        <f t="shared" si="1"/>
        <v>2</v>
      </c>
    </row>
    <row r="23" spans="2:74" ht="29.25" customHeight="1" x14ac:dyDescent="0.25">
      <c r="B23" s="79"/>
      <c r="C23" s="91">
        <v>1</v>
      </c>
      <c r="D23" s="84" t="s">
        <v>472</v>
      </c>
      <c r="E23" s="84" t="s">
        <v>473</v>
      </c>
      <c r="F23" s="84" t="s">
        <v>169</v>
      </c>
      <c r="G23" s="84" t="s">
        <v>474</v>
      </c>
      <c r="H23" s="85" t="s">
        <v>475</v>
      </c>
      <c r="I23" s="93" t="s">
        <v>476</v>
      </c>
      <c r="J23" s="76"/>
      <c r="K23" s="77"/>
      <c r="L23" s="77"/>
      <c r="M23" s="77"/>
      <c r="N23" s="77"/>
      <c r="O23" s="77">
        <v>1</v>
      </c>
      <c r="P23" s="77">
        <v>1</v>
      </c>
      <c r="Q23" s="77"/>
      <c r="R23" s="77"/>
      <c r="S23" s="77">
        <v>1</v>
      </c>
      <c r="T23" s="78"/>
      <c r="U23" s="76">
        <v>1</v>
      </c>
      <c r="V23" s="77"/>
      <c r="W23" s="86">
        <v>1</v>
      </c>
      <c r="X23" s="86">
        <v>1</v>
      </c>
      <c r="Y23" s="86">
        <v>1</v>
      </c>
      <c r="Z23" s="86">
        <v>1</v>
      </c>
      <c r="AA23" s="86"/>
      <c r="AB23" s="86"/>
      <c r="AC23" s="86"/>
      <c r="AD23" s="86"/>
      <c r="AE23" s="87"/>
      <c r="AF23" s="87"/>
      <c r="AG23" s="87"/>
      <c r="AH23" s="87"/>
      <c r="AI23" s="87"/>
      <c r="AJ23" s="87"/>
      <c r="AK23" s="87"/>
      <c r="AL23" s="87"/>
      <c r="AM23" s="87">
        <v>1</v>
      </c>
      <c r="AN23" s="87">
        <v>1</v>
      </c>
      <c r="AO23" s="87"/>
      <c r="AP23" s="87"/>
      <c r="AQ23" s="87"/>
      <c r="AR23" s="87"/>
      <c r="AS23" s="87">
        <v>1</v>
      </c>
      <c r="AT23" s="87"/>
      <c r="AU23" s="90"/>
      <c r="AV23" s="89"/>
      <c r="AW23" s="87"/>
      <c r="AX23" s="88"/>
      <c r="AY23" s="89"/>
      <c r="AZ23" s="87">
        <v>1</v>
      </c>
      <c r="BA23" s="87"/>
      <c r="BB23" s="87"/>
      <c r="BC23" s="87"/>
      <c r="BD23" s="87"/>
      <c r="BE23" s="87"/>
      <c r="BF23" s="88"/>
      <c r="BG23" s="86"/>
      <c r="BH23" s="87"/>
      <c r="BI23" s="87">
        <v>1</v>
      </c>
      <c r="BJ23" s="87"/>
      <c r="BK23" s="87">
        <v>1</v>
      </c>
      <c r="BL23" s="87"/>
      <c r="BM23" s="87"/>
      <c r="BN23" s="87"/>
      <c r="BO23" s="87"/>
      <c r="BP23" s="87"/>
      <c r="BQ23" s="87"/>
      <c r="BR23" s="87"/>
      <c r="BS23" s="88"/>
      <c r="BU23" s="82">
        <f t="shared" si="0"/>
        <v>14</v>
      </c>
      <c r="BV23" s="82">
        <f t="shared" si="1"/>
        <v>3</v>
      </c>
    </row>
    <row r="24" spans="2:74" ht="19.5" customHeight="1" x14ac:dyDescent="0.25">
      <c r="B24" s="72"/>
      <c r="C24" s="72">
        <v>1</v>
      </c>
      <c r="D24" s="73" t="s">
        <v>100</v>
      </c>
      <c r="E24" s="73" t="s">
        <v>101</v>
      </c>
      <c r="F24" s="73" t="s">
        <v>103</v>
      </c>
      <c r="G24" s="73" t="s">
        <v>613</v>
      </c>
      <c r="H24" s="74">
        <v>611980</v>
      </c>
      <c r="I24" s="160" t="s">
        <v>612</v>
      </c>
      <c r="J24" s="76"/>
      <c r="K24" s="77"/>
      <c r="L24" s="77"/>
      <c r="M24" s="77"/>
      <c r="N24" s="77">
        <v>1</v>
      </c>
      <c r="O24" s="77">
        <v>1</v>
      </c>
      <c r="P24" s="77">
        <v>1</v>
      </c>
      <c r="Q24" s="77"/>
      <c r="R24" s="77"/>
      <c r="S24" s="77"/>
      <c r="T24" s="78"/>
      <c r="U24" s="76"/>
      <c r="V24" s="77">
        <v>1</v>
      </c>
      <c r="W24" s="77">
        <v>1</v>
      </c>
      <c r="X24" s="77"/>
      <c r="Y24" s="77"/>
      <c r="Z24" s="77"/>
      <c r="AA24" s="77"/>
      <c r="AB24" s="77"/>
      <c r="AC24" s="77"/>
      <c r="AD24" s="77"/>
      <c r="AE24" s="79"/>
      <c r="AF24" s="79">
        <v>1</v>
      </c>
      <c r="AG24" s="79"/>
      <c r="AH24" s="79"/>
      <c r="AI24" s="79"/>
      <c r="AJ24" s="79">
        <v>1</v>
      </c>
      <c r="AK24" s="79"/>
      <c r="AL24" s="79">
        <v>1</v>
      </c>
      <c r="AM24" s="79">
        <v>1</v>
      </c>
      <c r="AN24" s="79">
        <v>1</v>
      </c>
      <c r="AO24" s="79">
        <v>1</v>
      </c>
      <c r="AP24" s="79">
        <v>1</v>
      </c>
      <c r="AQ24" s="79">
        <v>1</v>
      </c>
      <c r="AR24" s="79"/>
      <c r="AS24" s="79">
        <v>1</v>
      </c>
      <c r="AT24" s="79"/>
      <c r="AU24" s="81">
        <v>1</v>
      </c>
      <c r="AV24" s="76">
        <v>1</v>
      </c>
      <c r="AW24" s="79"/>
      <c r="AX24" s="80">
        <v>1</v>
      </c>
      <c r="AY24" s="76">
        <v>1</v>
      </c>
      <c r="AZ24" s="79"/>
      <c r="BA24" s="79">
        <v>1</v>
      </c>
      <c r="BB24" s="79"/>
      <c r="BC24" s="79"/>
      <c r="BD24" s="79">
        <v>1</v>
      </c>
      <c r="BE24" s="79">
        <v>1</v>
      </c>
      <c r="BF24" s="80">
        <v>1</v>
      </c>
      <c r="BG24" s="77"/>
      <c r="BH24" s="79">
        <v>1</v>
      </c>
      <c r="BI24" s="79">
        <v>1</v>
      </c>
      <c r="BJ24" s="79"/>
      <c r="BK24" s="79">
        <v>1</v>
      </c>
      <c r="BL24" s="79"/>
      <c r="BM24" s="79"/>
      <c r="BN24" s="79"/>
      <c r="BO24" s="79"/>
      <c r="BP24" s="79"/>
      <c r="BQ24" s="79"/>
      <c r="BR24" s="79"/>
      <c r="BS24" s="80"/>
      <c r="BU24" s="82">
        <f t="shared" si="0"/>
        <v>25</v>
      </c>
      <c r="BV24" s="82">
        <f t="shared" si="1"/>
        <v>3</v>
      </c>
    </row>
    <row r="25" spans="2:74" ht="19.5" customHeight="1" x14ac:dyDescent="0.25">
      <c r="B25" s="79"/>
      <c r="C25" s="91">
        <v>1</v>
      </c>
      <c r="D25" s="84" t="s">
        <v>588</v>
      </c>
      <c r="E25" s="84" t="s">
        <v>286</v>
      </c>
      <c r="F25" s="84" t="s">
        <v>185</v>
      </c>
      <c r="G25" s="84" t="s">
        <v>287</v>
      </c>
      <c r="H25" s="85" t="s">
        <v>615</v>
      </c>
      <c r="I25" s="93" t="s">
        <v>186</v>
      </c>
      <c r="J25" s="76"/>
      <c r="K25" s="77"/>
      <c r="L25" s="77"/>
      <c r="M25" s="77"/>
      <c r="N25" s="77"/>
      <c r="O25" s="77"/>
      <c r="P25" s="77">
        <v>1</v>
      </c>
      <c r="Q25" s="77"/>
      <c r="R25" s="77"/>
      <c r="S25" s="77"/>
      <c r="T25" s="78"/>
      <c r="U25" s="76">
        <v>1</v>
      </c>
      <c r="V25" s="77"/>
      <c r="W25" s="86">
        <v>1</v>
      </c>
      <c r="X25" s="86"/>
      <c r="Y25" s="86">
        <v>1</v>
      </c>
      <c r="Z25" s="86"/>
      <c r="AA25" s="86"/>
      <c r="AB25" s="86"/>
      <c r="AC25" s="86"/>
      <c r="AD25" s="86"/>
      <c r="AE25" s="87"/>
      <c r="AF25" s="87"/>
      <c r="AG25" s="87"/>
      <c r="AH25" s="87"/>
      <c r="AI25" s="87"/>
      <c r="AJ25" s="87"/>
      <c r="AK25" s="87"/>
      <c r="AL25" s="87"/>
      <c r="AM25" s="87">
        <v>1</v>
      </c>
      <c r="AN25" s="87">
        <v>1</v>
      </c>
      <c r="AO25" s="87"/>
      <c r="AP25" s="87"/>
      <c r="AQ25" s="87"/>
      <c r="AR25" s="87"/>
      <c r="AS25" s="87"/>
      <c r="AT25" s="87"/>
      <c r="AU25" s="90"/>
      <c r="AV25" s="89"/>
      <c r="AW25" s="87"/>
      <c r="AX25" s="88"/>
      <c r="AY25" s="89">
        <v>1</v>
      </c>
      <c r="AZ25" s="87">
        <v>1</v>
      </c>
      <c r="BA25" s="87"/>
      <c r="BB25" s="87"/>
      <c r="BC25" s="87">
        <v>1</v>
      </c>
      <c r="BD25" s="87"/>
      <c r="BE25" s="87"/>
      <c r="BF25" s="88">
        <v>1</v>
      </c>
      <c r="BG25" s="86"/>
      <c r="BH25" s="87">
        <v>1</v>
      </c>
      <c r="BI25" s="87">
        <v>1</v>
      </c>
      <c r="BJ25" s="87"/>
      <c r="BK25" s="87">
        <v>1</v>
      </c>
      <c r="BL25" s="87"/>
      <c r="BM25" s="87"/>
      <c r="BN25" s="87"/>
      <c r="BO25" s="87"/>
      <c r="BP25" s="87"/>
      <c r="BQ25" s="87"/>
      <c r="BR25" s="87"/>
      <c r="BS25" s="88"/>
      <c r="BU25" s="82">
        <f t="shared" si="0"/>
        <v>13</v>
      </c>
      <c r="BV25" s="82">
        <f t="shared" si="1"/>
        <v>1</v>
      </c>
    </row>
    <row r="26" spans="2:74" ht="19.5" customHeight="1" x14ac:dyDescent="0.25">
      <c r="B26" s="79"/>
      <c r="C26" s="91">
        <v>1</v>
      </c>
      <c r="D26" s="84" t="s">
        <v>485</v>
      </c>
      <c r="E26" s="84" t="s">
        <v>486</v>
      </c>
      <c r="F26" s="84" t="s">
        <v>487</v>
      </c>
      <c r="G26" s="84" t="s">
        <v>488</v>
      </c>
      <c r="H26" s="85"/>
      <c r="I26" s="75" t="s">
        <v>489</v>
      </c>
      <c r="J26" s="76"/>
      <c r="K26" s="77"/>
      <c r="L26" s="77"/>
      <c r="M26" s="77"/>
      <c r="N26" s="77">
        <v>1</v>
      </c>
      <c r="O26" s="77">
        <v>1</v>
      </c>
      <c r="P26" s="77"/>
      <c r="Q26" s="77"/>
      <c r="R26" s="77"/>
      <c r="S26" s="77">
        <v>1</v>
      </c>
      <c r="T26" s="78"/>
      <c r="U26" s="76"/>
      <c r="V26" s="77"/>
      <c r="W26" s="86">
        <v>1</v>
      </c>
      <c r="X26" s="86"/>
      <c r="Y26" s="86">
        <v>1</v>
      </c>
      <c r="Z26" s="86"/>
      <c r="AA26" s="86"/>
      <c r="AB26" s="86"/>
      <c r="AC26" s="86"/>
      <c r="AD26" s="86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>
        <v>1</v>
      </c>
      <c r="AU26" s="90"/>
      <c r="AV26" s="89">
        <v>1</v>
      </c>
      <c r="AW26" s="87"/>
      <c r="AX26" s="88"/>
      <c r="AY26" s="89"/>
      <c r="AZ26" s="87"/>
      <c r="BA26" s="87"/>
      <c r="BB26" s="87"/>
      <c r="BC26" s="87"/>
      <c r="BD26" s="87"/>
      <c r="BE26" s="87"/>
      <c r="BF26" s="88"/>
      <c r="BG26" s="86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8"/>
      <c r="BU26" s="82">
        <f t="shared" si="0"/>
        <v>7</v>
      </c>
      <c r="BV26" s="82">
        <f t="shared" si="1"/>
        <v>3</v>
      </c>
    </row>
    <row r="27" spans="2:74" s="102" customFormat="1" ht="19.5" customHeight="1" x14ac:dyDescent="0.25">
      <c r="B27" s="79"/>
      <c r="C27" s="91">
        <v>1</v>
      </c>
      <c r="D27" s="84" t="s">
        <v>490</v>
      </c>
      <c r="E27" s="84" t="s">
        <v>491</v>
      </c>
      <c r="F27" s="84" t="s">
        <v>492</v>
      </c>
      <c r="G27" s="84" t="s">
        <v>75</v>
      </c>
      <c r="H27" s="85"/>
      <c r="I27" s="75" t="s">
        <v>76</v>
      </c>
      <c r="J27" s="76"/>
      <c r="K27" s="77"/>
      <c r="L27" s="77"/>
      <c r="M27" s="77"/>
      <c r="N27" s="77">
        <v>1</v>
      </c>
      <c r="O27" s="77"/>
      <c r="P27" s="77">
        <v>1</v>
      </c>
      <c r="Q27" s="77"/>
      <c r="R27" s="77"/>
      <c r="S27" s="77"/>
      <c r="T27" s="78"/>
      <c r="U27" s="76"/>
      <c r="V27" s="77">
        <v>1</v>
      </c>
      <c r="W27" s="77"/>
      <c r="X27" s="77">
        <v>1</v>
      </c>
      <c r="Y27" s="77"/>
      <c r="Z27" s="77"/>
      <c r="AA27" s="77"/>
      <c r="AB27" s="77"/>
      <c r="AC27" s="77"/>
      <c r="AD27" s="77"/>
      <c r="AE27" s="79"/>
      <c r="AF27" s="79">
        <v>1</v>
      </c>
      <c r="AG27" s="79"/>
      <c r="AH27" s="79"/>
      <c r="AI27" s="79"/>
      <c r="AJ27" s="79">
        <v>1</v>
      </c>
      <c r="AK27" s="79"/>
      <c r="AL27" s="79"/>
      <c r="AM27" s="79"/>
      <c r="AN27" s="79"/>
      <c r="AO27" s="79"/>
      <c r="AP27" s="79"/>
      <c r="AQ27" s="79">
        <v>1</v>
      </c>
      <c r="AR27" s="79"/>
      <c r="AS27" s="79">
        <v>1</v>
      </c>
      <c r="AT27" s="79"/>
      <c r="AU27" s="81">
        <v>1</v>
      </c>
      <c r="AV27" s="76"/>
      <c r="AW27" s="79"/>
      <c r="AX27" s="80"/>
      <c r="AY27" s="76"/>
      <c r="AZ27" s="79"/>
      <c r="BA27" s="79"/>
      <c r="BB27" s="79"/>
      <c r="BC27" s="79"/>
      <c r="BD27" s="79"/>
      <c r="BE27" s="79"/>
      <c r="BF27" s="80"/>
      <c r="BG27" s="77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80"/>
      <c r="BT27" s="50"/>
      <c r="BU27" s="82">
        <f t="shared" si="0"/>
        <v>9</v>
      </c>
      <c r="BV27" s="82">
        <f t="shared" si="1"/>
        <v>2</v>
      </c>
    </row>
    <row r="28" spans="2:74" ht="19.5" customHeight="1" x14ac:dyDescent="0.25">
      <c r="B28" s="79"/>
      <c r="C28" s="91">
        <v>1</v>
      </c>
      <c r="D28" s="84" t="s">
        <v>538</v>
      </c>
      <c r="E28" s="84" t="s">
        <v>591</v>
      </c>
      <c r="F28" s="84" t="s">
        <v>592</v>
      </c>
      <c r="G28" s="84" t="s">
        <v>638</v>
      </c>
      <c r="H28" s="85" t="s">
        <v>639</v>
      </c>
      <c r="I28" s="75" t="s">
        <v>640</v>
      </c>
      <c r="J28" s="76"/>
      <c r="K28" s="77"/>
      <c r="L28" s="77"/>
      <c r="M28" s="77"/>
      <c r="N28" s="77">
        <v>1</v>
      </c>
      <c r="O28" s="77">
        <v>1</v>
      </c>
      <c r="P28" s="77">
        <v>1</v>
      </c>
      <c r="Q28" s="77"/>
      <c r="R28" s="77">
        <v>1</v>
      </c>
      <c r="S28" s="77"/>
      <c r="T28" s="78"/>
      <c r="U28" s="76"/>
      <c r="V28" s="77"/>
      <c r="W28" s="86"/>
      <c r="X28" s="86"/>
      <c r="Y28" s="86"/>
      <c r="Z28" s="86"/>
      <c r="AA28" s="86"/>
      <c r="AB28" s="86"/>
      <c r="AC28" s="86"/>
      <c r="AD28" s="86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90"/>
      <c r="AV28" s="89"/>
      <c r="AW28" s="87"/>
      <c r="AX28" s="88"/>
      <c r="AY28" s="89"/>
      <c r="AZ28" s="87"/>
      <c r="BA28" s="87"/>
      <c r="BB28" s="87"/>
      <c r="BC28" s="87"/>
      <c r="BD28" s="87"/>
      <c r="BE28" s="87"/>
      <c r="BF28" s="88"/>
      <c r="BG28" s="86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8"/>
      <c r="BU28" s="82">
        <f t="shared" si="0"/>
        <v>4</v>
      </c>
      <c r="BV28" s="82">
        <f t="shared" si="1"/>
        <v>4</v>
      </c>
    </row>
    <row r="29" spans="2:74" ht="19.5" customHeight="1" x14ac:dyDescent="0.25">
      <c r="B29" s="79"/>
      <c r="C29" s="91">
        <v>1</v>
      </c>
      <c r="D29" s="84" t="s">
        <v>616</v>
      </c>
      <c r="E29" s="84" t="s">
        <v>617</v>
      </c>
      <c r="F29" s="84" t="s">
        <v>618</v>
      </c>
      <c r="G29" s="84"/>
      <c r="H29" s="161" t="s">
        <v>619</v>
      </c>
      <c r="I29" s="75" t="s">
        <v>620</v>
      </c>
      <c r="J29" s="76"/>
      <c r="K29" s="77"/>
      <c r="L29" s="77"/>
      <c r="M29" s="77"/>
      <c r="N29" s="77">
        <v>1</v>
      </c>
      <c r="O29" s="77"/>
      <c r="P29" s="77"/>
      <c r="Q29" s="77"/>
      <c r="R29" s="77"/>
      <c r="S29" s="77"/>
      <c r="T29" s="78"/>
      <c r="U29" s="76"/>
      <c r="V29" s="77"/>
      <c r="W29" s="86"/>
      <c r="X29" s="86"/>
      <c r="Y29" s="86"/>
      <c r="Z29" s="86"/>
      <c r="AA29" s="86"/>
      <c r="AB29" s="86"/>
      <c r="AC29" s="86"/>
      <c r="AD29" s="86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90"/>
      <c r="AV29" s="89"/>
      <c r="AW29" s="87"/>
      <c r="AX29" s="88"/>
      <c r="AY29" s="89"/>
      <c r="AZ29" s="87"/>
      <c r="BA29" s="87"/>
      <c r="BB29" s="87"/>
      <c r="BC29" s="87"/>
      <c r="BD29" s="87"/>
      <c r="BE29" s="87"/>
      <c r="BF29" s="88"/>
      <c r="BG29" s="86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8"/>
      <c r="BU29" s="82">
        <f t="shared" si="0"/>
        <v>1</v>
      </c>
      <c r="BV29" s="82">
        <f t="shared" si="1"/>
        <v>1</v>
      </c>
    </row>
    <row r="30" spans="2:74" ht="19.5" customHeight="1" x14ac:dyDescent="0.25">
      <c r="B30" s="79"/>
      <c r="C30" s="91">
        <v>1</v>
      </c>
      <c r="D30" s="84" t="s">
        <v>621</v>
      </c>
      <c r="E30" s="84" t="s">
        <v>168</v>
      </c>
      <c r="F30" s="84" t="s">
        <v>622</v>
      </c>
      <c r="G30" s="84" t="s">
        <v>623</v>
      </c>
      <c r="H30" s="85"/>
      <c r="I30" s="75" t="s">
        <v>624</v>
      </c>
      <c r="J30" s="76"/>
      <c r="K30" s="77"/>
      <c r="L30" s="77"/>
      <c r="M30" s="77"/>
      <c r="N30" s="77">
        <v>1</v>
      </c>
      <c r="O30" s="77"/>
      <c r="P30" s="77"/>
      <c r="Q30" s="77"/>
      <c r="R30" s="77"/>
      <c r="S30" s="77"/>
      <c r="T30" s="78"/>
      <c r="U30" s="76"/>
      <c r="V30" s="77"/>
      <c r="W30" s="86"/>
      <c r="X30" s="86"/>
      <c r="Y30" s="86"/>
      <c r="Z30" s="86"/>
      <c r="AA30" s="86"/>
      <c r="AB30" s="86"/>
      <c r="AC30" s="86"/>
      <c r="AD30" s="86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90"/>
      <c r="AV30" s="89"/>
      <c r="AW30" s="87"/>
      <c r="AX30" s="88"/>
      <c r="AY30" s="89"/>
      <c r="AZ30" s="87"/>
      <c r="BA30" s="87"/>
      <c r="BB30" s="87"/>
      <c r="BC30" s="87"/>
      <c r="BD30" s="87"/>
      <c r="BE30" s="87"/>
      <c r="BF30" s="88"/>
      <c r="BG30" s="86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8"/>
      <c r="BU30" s="82">
        <f t="shared" si="0"/>
        <v>1</v>
      </c>
      <c r="BV30" s="82">
        <f t="shared" si="1"/>
        <v>1</v>
      </c>
    </row>
    <row r="31" spans="2:74" ht="19.5" customHeight="1" x14ac:dyDescent="0.25">
      <c r="B31" s="79"/>
      <c r="C31" s="91"/>
      <c r="D31" s="84" t="s">
        <v>625</v>
      </c>
      <c r="E31" s="84" t="s">
        <v>626</v>
      </c>
      <c r="F31" s="84" t="s">
        <v>627</v>
      </c>
      <c r="G31" s="84" t="s">
        <v>628</v>
      </c>
      <c r="H31" s="85"/>
      <c r="I31" s="75" t="s">
        <v>629</v>
      </c>
      <c r="J31" s="76"/>
      <c r="K31" s="77"/>
      <c r="L31" s="77"/>
      <c r="M31" s="77"/>
      <c r="N31" s="77">
        <v>1</v>
      </c>
      <c r="O31" s="77"/>
      <c r="P31" s="77"/>
      <c r="Q31" s="77"/>
      <c r="R31" s="77"/>
      <c r="S31" s="77"/>
      <c r="T31" s="78"/>
      <c r="U31" s="76"/>
      <c r="V31" s="77"/>
      <c r="W31" s="86"/>
      <c r="X31" s="86"/>
      <c r="Y31" s="86"/>
      <c r="Z31" s="86"/>
      <c r="AA31" s="86"/>
      <c r="AB31" s="86"/>
      <c r="AC31" s="86"/>
      <c r="AD31" s="86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90"/>
      <c r="AV31" s="89"/>
      <c r="AW31" s="87"/>
      <c r="AX31" s="88"/>
      <c r="AY31" s="89"/>
      <c r="AZ31" s="87"/>
      <c r="BA31" s="87"/>
      <c r="BB31" s="87"/>
      <c r="BC31" s="87"/>
      <c r="BD31" s="87"/>
      <c r="BE31" s="87"/>
      <c r="BF31" s="88"/>
      <c r="BG31" s="86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8"/>
      <c r="BU31" s="82">
        <f t="shared" si="0"/>
        <v>1</v>
      </c>
      <c r="BV31" s="82">
        <f t="shared" si="1"/>
        <v>1</v>
      </c>
    </row>
    <row r="32" spans="2:74" ht="19.5" customHeight="1" x14ac:dyDescent="0.25">
      <c r="B32" s="79"/>
      <c r="C32" s="91">
        <v>1</v>
      </c>
      <c r="D32" s="84" t="s">
        <v>457</v>
      </c>
      <c r="E32" s="84" t="s">
        <v>634</v>
      </c>
      <c r="F32" s="84" t="s">
        <v>635</v>
      </c>
      <c r="G32" s="84" t="s">
        <v>636</v>
      </c>
      <c r="H32" s="85"/>
      <c r="I32" s="75" t="s">
        <v>637</v>
      </c>
      <c r="J32" s="76"/>
      <c r="K32" s="77"/>
      <c r="L32" s="77"/>
      <c r="M32" s="77"/>
      <c r="N32" s="77">
        <v>1</v>
      </c>
      <c r="O32" s="77"/>
      <c r="P32" s="77"/>
      <c r="Q32" s="77"/>
      <c r="R32" s="77"/>
      <c r="S32" s="77"/>
      <c r="T32" s="78"/>
      <c r="U32" s="76"/>
      <c r="V32" s="77"/>
      <c r="W32" s="86"/>
      <c r="X32" s="86"/>
      <c r="Y32" s="86"/>
      <c r="Z32" s="86"/>
      <c r="AA32" s="86"/>
      <c r="AB32" s="86"/>
      <c r="AC32" s="86"/>
      <c r="AD32" s="86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90"/>
      <c r="AV32" s="89"/>
      <c r="AW32" s="87"/>
      <c r="AX32" s="88"/>
      <c r="AY32" s="89"/>
      <c r="AZ32" s="87"/>
      <c r="BA32" s="87"/>
      <c r="BB32" s="87"/>
      <c r="BC32" s="87"/>
      <c r="BD32" s="87"/>
      <c r="BE32" s="87"/>
      <c r="BF32" s="88"/>
      <c r="BG32" s="86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8"/>
      <c r="BU32" s="82">
        <f t="shared" si="0"/>
        <v>1</v>
      </c>
      <c r="BV32" s="82">
        <f t="shared" si="1"/>
        <v>1</v>
      </c>
    </row>
    <row r="33" spans="2:74" ht="19.5" customHeight="1" x14ac:dyDescent="0.25">
      <c r="B33" s="79"/>
      <c r="C33" s="91">
        <v>1</v>
      </c>
      <c r="D33" s="84" t="s">
        <v>601</v>
      </c>
      <c r="E33" s="84" t="s">
        <v>402</v>
      </c>
      <c r="F33" s="84" t="s">
        <v>630</v>
      </c>
      <c r="G33" s="84" t="s">
        <v>631</v>
      </c>
      <c r="H33" s="85" t="s">
        <v>632</v>
      </c>
      <c r="I33" s="75" t="s">
        <v>633</v>
      </c>
      <c r="J33" s="76"/>
      <c r="K33" s="77"/>
      <c r="L33" s="77"/>
      <c r="M33" s="77"/>
      <c r="N33" s="77">
        <v>1</v>
      </c>
      <c r="O33" s="77"/>
      <c r="P33" s="77"/>
      <c r="Q33" s="77"/>
      <c r="R33" s="77"/>
      <c r="S33" s="77"/>
      <c r="T33" s="78"/>
      <c r="U33" s="76"/>
      <c r="V33" s="77"/>
      <c r="W33" s="86"/>
      <c r="X33" s="86"/>
      <c r="Y33" s="86"/>
      <c r="Z33" s="86"/>
      <c r="AA33" s="86"/>
      <c r="AB33" s="86"/>
      <c r="AC33" s="86"/>
      <c r="AD33" s="86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90"/>
      <c r="AV33" s="89"/>
      <c r="AW33" s="87"/>
      <c r="AX33" s="88"/>
      <c r="AY33" s="89"/>
      <c r="AZ33" s="87"/>
      <c r="BA33" s="87"/>
      <c r="BB33" s="87"/>
      <c r="BC33" s="87"/>
      <c r="BD33" s="87"/>
      <c r="BE33" s="87"/>
      <c r="BF33" s="88"/>
      <c r="BG33" s="86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8"/>
      <c r="BU33" s="82">
        <f t="shared" si="0"/>
        <v>1</v>
      </c>
      <c r="BV33" s="82">
        <f t="shared" si="1"/>
        <v>1</v>
      </c>
    </row>
    <row r="34" spans="2:74" ht="19.5" customHeight="1" x14ac:dyDescent="0.25">
      <c r="B34" s="87"/>
      <c r="C34" s="103"/>
      <c r="D34" s="104" t="s">
        <v>362</v>
      </c>
      <c r="E34" s="104" t="s">
        <v>363</v>
      </c>
      <c r="F34" s="104" t="s">
        <v>597</v>
      </c>
      <c r="G34" s="104" t="s">
        <v>364</v>
      </c>
      <c r="H34" s="105"/>
      <c r="I34" s="106" t="s">
        <v>365</v>
      </c>
      <c r="J34" s="89"/>
      <c r="K34" s="86"/>
      <c r="L34" s="86"/>
      <c r="M34" s="86"/>
      <c r="N34" s="86">
        <v>1</v>
      </c>
      <c r="O34" s="86">
        <v>1</v>
      </c>
      <c r="P34" s="86">
        <v>1</v>
      </c>
      <c r="Q34" s="86">
        <v>1</v>
      </c>
      <c r="R34" s="86">
        <v>1</v>
      </c>
      <c r="S34" s="86">
        <v>1</v>
      </c>
      <c r="T34" s="107">
        <v>1</v>
      </c>
      <c r="U34" s="89">
        <v>1</v>
      </c>
      <c r="V34" s="86"/>
      <c r="W34" s="86">
        <v>1</v>
      </c>
      <c r="X34" s="86">
        <v>1</v>
      </c>
      <c r="Y34" s="86">
        <v>1</v>
      </c>
      <c r="Z34" s="86">
        <v>1</v>
      </c>
      <c r="AA34" s="86">
        <v>1</v>
      </c>
      <c r="AB34" s="86">
        <v>1</v>
      </c>
      <c r="AC34" s="86">
        <v>1</v>
      </c>
      <c r="AD34" s="86">
        <v>1</v>
      </c>
      <c r="AE34" s="87">
        <v>1</v>
      </c>
      <c r="AF34" s="87"/>
      <c r="AG34" s="87">
        <v>1</v>
      </c>
      <c r="AH34" s="87">
        <v>1</v>
      </c>
      <c r="AI34" s="87">
        <v>1</v>
      </c>
      <c r="AJ34" s="87">
        <v>1</v>
      </c>
      <c r="AK34" s="87"/>
      <c r="AL34" s="87">
        <v>1</v>
      </c>
      <c r="AM34" s="87">
        <v>1</v>
      </c>
      <c r="AN34" s="87">
        <v>1</v>
      </c>
      <c r="AO34" s="87">
        <v>1</v>
      </c>
      <c r="AP34" s="87">
        <v>1</v>
      </c>
      <c r="AQ34" s="87">
        <v>1</v>
      </c>
      <c r="AR34" s="87">
        <v>1</v>
      </c>
      <c r="AS34" s="87">
        <v>1</v>
      </c>
      <c r="AT34" s="87">
        <v>1</v>
      </c>
      <c r="AU34" s="90">
        <v>1</v>
      </c>
      <c r="AV34" s="89"/>
      <c r="AW34" s="87"/>
      <c r="AX34" s="88"/>
      <c r="AY34" s="89"/>
      <c r="AZ34" s="87"/>
      <c r="BA34" s="87"/>
      <c r="BB34" s="87"/>
      <c r="BC34" s="87"/>
      <c r="BD34" s="87"/>
      <c r="BE34" s="87"/>
      <c r="BF34" s="88"/>
      <c r="BG34" s="86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8"/>
      <c r="BU34" s="82">
        <f t="shared" si="0"/>
        <v>31</v>
      </c>
      <c r="BV34" s="82">
        <f t="shared" si="1"/>
        <v>7</v>
      </c>
    </row>
    <row r="35" spans="2:74" ht="19.5" customHeight="1" x14ac:dyDescent="0.25">
      <c r="B35" s="87"/>
      <c r="C35" s="103"/>
      <c r="D35" s="104" t="s">
        <v>190</v>
      </c>
      <c r="E35" s="104" t="s">
        <v>192</v>
      </c>
      <c r="F35" s="104" t="s">
        <v>185</v>
      </c>
      <c r="G35" s="104"/>
      <c r="H35" s="105"/>
      <c r="I35" s="108"/>
      <c r="J35" s="89"/>
      <c r="K35" s="86"/>
      <c r="L35" s="86"/>
      <c r="M35" s="86"/>
      <c r="N35" s="86">
        <v>1</v>
      </c>
      <c r="O35" s="86"/>
      <c r="P35" s="86">
        <v>1</v>
      </c>
      <c r="Q35" s="86"/>
      <c r="R35" s="86"/>
      <c r="S35" s="86"/>
      <c r="T35" s="107">
        <v>1</v>
      </c>
      <c r="U35" s="89">
        <v>1</v>
      </c>
      <c r="V35" s="86"/>
      <c r="W35" s="86">
        <v>1</v>
      </c>
      <c r="X35" s="86"/>
      <c r="Y35" s="86">
        <v>1</v>
      </c>
      <c r="Z35" s="86"/>
      <c r="AA35" s="86"/>
      <c r="AB35" s="86"/>
      <c r="AC35" s="86"/>
      <c r="AD35" s="86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90"/>
      <c r="AV35" s="89"/>
      <c r="AW35" s="87"/>
      <c r="AX35" s="88"/>
      <c r="AY35" s="89"/>
      <c r="AZ35" s="87"/>
      <c r="BA35" s="87"/>
      <c r="BB35" s="87"/>
      <c r="BC35" s="87"/>
      <c r="BD35" s="87"/>
      <c r="BE35" s="87"/>
      <c r="BF35" s="88"/>
      <c r="BG35" s="86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8"/>
      <c r="BU35" s="82">
        <f t="shared" si="0"/>
        <v>6</v>
      </c>
      <c r="BV35" s="82">
        <f t="shared" si="1"/>
        <v>3</v>
      </c>
    </row>
    <row r="36" spans="2:74" ht="19.5" customHeight="1" x14ac:dyDescent="0.25">
      <c r="B36" s="87"/>
      <c r="C36" s="103"/>
      <c r="D36" s="104" t="s">
        <v>466</v>
      </c>
      <c r="E36" s="104" t="s">
        <v>468</v>
      </c>
      <c r="F36" s="104" t="s">
        <v>469</v>
      </c>
      <c r="G36" s="104" t="s">
        <v>470</v>
      </c>
      <c r="H36" s="105"/>
      <c r="I36" s="109" t="s">
        <v>471</v>
      </c>
      <c r="J36" s="89"/>
      <c r="K36" s="86"/>
      <c r="L36" s="86"/>
      <c r="M36" s="86"/>
      <c r="N36" s="86"/>
      <c r="O36" s="86"/>
      <c r="P36" s="86"/>
      <c r="Q36" s="86"/>
      <c r="R36" s="86">
        <v>1</v>
      </c>
      <c r="S36" s="86">
        <v>1</v>
      </c>
      <c r="T36" s="107"/>
      <c r="U36" s="89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87"/>
      <c r="AG36" s="87">
        <v>1</v>
      </c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90"/>
      <c r="AV36" s="89"/>
      <c r="AW36" s="87"/>
      <c r="AX36" s="88"/>
      <c r="AY36" s="89"/>
      <c r="AZ36" s="87"/>
      <c r="BA36" s="87"/>
      <c r="BB36" s="87"/>
      <c r="BC36" s="87"/>
      <c r="BD36" s="87"/>
      <c r="BE36" s="87"/>
      <c r="BF36" s="88"/>
      <c r="BG36" s="86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8"/>
      <c r="BU36" s="82">
        <f t="shared" si="0"/>
        <v>3</v>
      </c>
      <c r="BV36" s="82">
        <f t="shared" si="1"/>
        <v>2</v>
      </c>
    </row>
    <row r="37" spans="2:74" ht="19.5" customHeight="1" x14ac:dyDescent="0.25">
      <c r="B37" s="110"/>
      <c r="C37" s="111"/>
      <c r="D37" s="112" t="s">
        <v>522</v>
      </c>
      <c r="E37" s="113" t="s">
        <v>523</v>
      </c>
      <c r="F37" s="113" t="s">
        <v>436</v>
      </c>
      <c r="G37" s="112" t="s">
        <v>524</v>
      </c>
      <c r="H37" s="114">
        <v>215169</v>
      </c>
      <c r="I37" s="115" t="s">
        <v>525</v>
      </c>
      <c r="J37" s="116"/>
      <c r="K37" s="117"/>
      <c r="L37" s="117"/>
      <c r="M37" s="117"/>
      <c r="N37" s="117"/>
      <c r="O37" s="117"/>
      <c r="P37" s="117"/>
      <c r="Q37" s="117"/>
      <c r="R37" s="117"/>
      <c r="S37" s="117"/>
      <c r="T37" s="118"/>
      <c r="U37" s="116">
        <v>1</v>
      </c>
      <c r="V37" s="117">
        <v>1</v>
      </c>
      <c r="W37" s="117">
        <v>1</v>
      </c>
      <c r="X37" s="117"/>
      <c r="Y37" s="117">
        <v>1</v>
      </c>
      <c r="Z37" s="117"/>
      <c r="AA37" s="117"/>
      <c r="AB37" s="117"/>
      <c r="AC37" s="117"/>
      <c r="AD37" s="117">
        <v>1</v>
      </c>
      <c r="AE37" s="110"/>
      <c r="AF37" s="110">
        <v>1</v>
      </c>
      <c r="AG37" s="110"/>
      <c r="AH37" s="110"/>
      <c r="AI37" s="110"/>
      <c r="AJ37" s="110">
        <v>1</v>
      </c>
      <c r="AK37" s="110"/>
      <c r="AL37" s="110"/>
      <c r="AM37" s="110"/>
      <c r="AN37" s="110"/>
      <c r="AO37" s="110"/>
      <c r="AP37" s="110"/>
      <c r="AQ37" s="110"/>
      <c r="AR37" s="110"/>
      <c r="AS37" s="110">
        <v>1</v>
      </c>
      <c r="AT37" s="110"/>
      <c r="AU37" s="120"/>
      <c r="AV37" s="116"/>
      <c r="AW37" s="110"/>
      <c r="AX37" s="119"/>
      <c r="AY37" s="116"/>
      <c r="AZ37" s="110"/>
      <c r="BA37" s="110"/>
      <c r="BB37" s="110"/>
      <c r="BC37" s="110"/>
      <c r="BD37" s="110"/>
      <c r="BE37" s="110"/>
      <c r="BF37" s="119"/>
      <c r="BG37" s="117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9"/>
      <c r="BU37" s="82">
        <f t="shared" si="0"/>
        <v>8</v>
      </c>
      <c r="BV37" s="82">
        <f t="shared" si="1"/>
        <v>0</v>
      </c>
    </row>
    <row r="38" spans="2:74" ht="19.5" customHeight="1" x14ac:dyDescent="0.25">
      <c r="B38" s="121"/>
      <c r="C38" s="121"/>
      <c r="D38" s="122" t="s">
        <v>557</v>
      </c>
      <c r="E38" s="122" t="s">
        <v>109</v>
      </c>
      <c r="F38" s="122" t="s">
        <v>320</v>
      </c>
      <c r="G38" s="122"/>
      <c r="H38" s="123"/>
      <c r="I38" s="106"/>
      <c r="J38" s="89"/>
      <c r="K38" s="86"/>
      <c r="L38" s="86"/>
      <c r="M38" s="86"/>
      <c r="N38" s="86">
        <v>1</v>
      </c>
      <c r="O38" s="86"/>
      <c r="P38" s="86">
        <v>1</v>
      </c>
      <c r="Q38" s="86"/>
      <c r="R38" s="86">
        <v>1</v>
      </c>
      <c r="S38" s="86"/>
      <c r="T38" s="107">
        <v>1</v>
      </c>
      <c r="U38" s="89"/>
      <c r="V38" s="86"/>
      <c r="W38" s="86"/>
      <c r="X38" s="86">
        <v>1</v>
      </c>
      <c r="Y38" s="86"/>
      <c r="Z38" s="86">
        <v>1</v>
      </c>
      <c r="AA38" s="86"/>
      <c r="AB38" s="86"/>
      <c r="AC38" s="86"/>
      <c r="AD38" s="86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>
        <v>1</v>
      </c>
      <c r="AR38" s="87"/>
      <c r="AS38" s="87"/>
      <c r="AT38" s="87"/>
      <c r="AU38" s="90"/>
      <c r="AV38" s="89"/>
      <c r="AW38" s="87"/>
      <c r="AX38" s="88"/>
      <c r="AY38" s="89"/>
      <c r="AZ38" s="87"/>
      <c r="BA38" s="87"/>
      <c r="BB38" s="87"/>
      <c r="BC38" s="87"/>
      <c r="BD38" s="87"/>
      <c r="BE38" s="87"/>
      <c r="BF38" s="88"/>
      <c r="BG38" s="86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8"/>
      <c r="BU38" s="82">
        <f t="shared" si="0"/>
        <v>7</v>
      </c>
      <c r="BV38" s="82">
        <f t="shared" si="1"/>
        <v>4</v>
      </c>
    </row>
    <row r="39" spans="2:74" ht="19.5" customHeight="1" x14ac:dyDescent="0.25">
      <c r="B39" s="87"/>
      <c r="C39" s="103"/>
      <c r="D39" s="104" t="s">
        <v>564</v>
      </c>
      <c r="E39" s="104" t="s">
        <v>565</v>
      </c>
      <c r="F39" s="104" t="s">
        <v>351</v>
      </c>
      <c r="G39" s="104"/>
      <c r="H39" s="105"/>
      <c r="I39" s="109" t="s">
        <v>566</v>
      </c>
      <c r="J39" s="89"/>
      <c r="K39" s="86"/>
      <c r="L39" s="86"/>
      <c r="M39" s="86"/>
      <c r="N39" s="86"/>
      <c r="O39" s="86"/>
      <c r="P39" s="86"/>
      <c r="Q39" s="86"/>
      <c r="R39" s="86"/>
      <c r="S39" s="86"/>
      <c r="T39" s="107"/>
      <c r="U39" s="89">
        <v>1</v>
      </c>
      <c r="V39" s="86"/>
      <c r="W39" s="86"/>
      <c r="X39" s="86"/>
      <c r="Y39" s="86"/>
      <c r="Z39" s="86"/>
      <c r="AA39" s="86"/>
      <c r="AB39" s="86"/>
      <c r="AC39" s="86"/>
      <c r="AD39" s="86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90"/>
      <c r="AV39" s="89"/>
      <c r="AW39" s="87"/>
      <c r="AX39" s="88"/>
      <c r="AY39" s="89"/>
      <c r="AZ39" s="87"/>
      <c r="BA39" s="87"/>
      <c r="BB39" s="87"/>
      <c r="BC39" s="87"/>
      <c r="BD39" s="87"/>
      <c r="BE39" s="87"/>
      <c r="BF39" s="88"/>
      <c r="BG39" s="86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8"/>
      <c r="BU39" s="82">
        <f t="shared" si="0"/>
        <v>1</v>
      </c>
      <c r="BV39" s="82">
        <f t="shared" si="1"/>
        <v>0</v>
      </c>
    </row>
    <row r="40" spans="2:74" ht="19.5" customHeight="1" x14ac:dyDescent="0.25">
      <c r="B40" s="87"/>
      <c r="C40" s="103"/>
      <c r="D40" s="104" t="s">
        <v>176</v>
      </c>
      <c r="E40" s="104" t="s">
        <v>177</v>
      </c>
      <c r="F40" s="104" t="s">
        <v>172</v>
      </c>
      <c r="G40" s="104" t="s">
        <v>178</v>
      </c>
      <c r="H40" s="105"/>
      <c r="I40" s="109" t="s">
        <v>179</v>
      </c>
      <c r="J40" s="89"/>
      <c r="K40" s="86"/>
      <c r="L40" s="86"/>
      <c r="M40" s="86"/>
      <c r="N40" s="86"/>
      <c r="O40" s="86"/>
      <c r="P40" s="86"/>
      <c r="Q40" s="86"/>
      <c r="R40" s="86"/>
      <c r="S40" s="86">
        <v>1</v>
      </c>
      <c r="T40" s="107"/>
      <c r="U40" s="89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90"/>
      <c r="AV40" s="89"/>
      <c r="AW40" s="87"/>
      <c r="AX40" s="88"/>
      <c r="AY40" s="89"/>
      <c r="AZ40" s="87"/>
      <c r="BA40" s="87"/>
      <c r="BB40" s="87"/>
      <c r="BC40" s="87"/>
      <c r="BD40" s="87"/>
      <c r="BE40" s="87"/>
      <c r="BF40" s="88"/>
      <c r="BG40" s="86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8"/>
      <c r="BU40" s="82">
        <f t="shared" si="0"/>
        <v>1</v>
      </c>
      <c r="BV40" s="82">
        <f t="shared" si="1"/>
        <v>1</v>
      </c>
    </row>
    <row r="41" spans="2:74" ht="19.5" customHeight="1" x14ac:dyDescent="0.25">
      <c r="B41" s="87"/>
      <c r="C41" s="103"/>
      <c r="D41" s="104" t="s">
        <v>176</v>
      </c>
      <c r="E41" s="104" t="s">
        <v>363</v>
      </c>
      <c r="F41" s="104" t="s">
        <v>594</v>
      </c>
      <c r="G41" s="104"/>
      <c r="H41" s="105"/>
      <c r="I41" s="108"/>
      <c r="J41" s="89"/>
      <c r="K41" s="86"/>
      <c r="L41" s="86"/>
      <c r="M41" s="86"/>
      <c r="N41" s="86"/>
      <c r="O41" s="86"/>
      <c r="P41" s="86"/>
      <c r="Q41" s="86">
        <v>1</v>
      </c>
      <c r="R41" s="86"/>
      <c r="S41" s="86"/>
      <c r="T41" s="107"/>
      <c r="U41" s="89"/>
      <c r="V41" s="86"/>
      <c r="W41" s="86"/>
      <c r="X41" s="86"/>
      <c r="Y41" s="86"/>
      <c r="Z41" s="86"/>
      <c r="AA41" s="86"/>
      <c r="AB41" s="86"/>
      <c r="AC41" s="86"/>
      <c r="AD41" s="86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90"/>
      <c r="AV41" s="89"/>
      <c r="AW41" s="87"/>
      <c r="AX41" s="88"/>
      <c r="AY41" s="89"/>
      <c r="AZ41" s="87"/>
      <c r="BA41" s="87"/>
      <c r="BB41" s="87"/>
      <c r="BC41" s="87"/>
      <c r="BD41" s="87"/>
      <c r="BE41" s="87"/>
      <c r="BF41" s="88"/>
      <c r="BG41" s="86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8"/>
      <c r="BU41" s="82">
        <f t="shared" si="0"/>
        <v>1</v>
      </c>
      <c r="BV41" s="82">
        <f t="shared" si="1"/>
        <v>1</v>
      </c>
    </row>
    <row r="42" spans="2:74" ht="19.5" customHeight="1" x14ac:dyDescent="0.25">
      <c r="B42" s="87"/>
      <c r="C42" s="103"/>
      <c r="D42" s="104" t="s">
        <v>595</v>
      </c>
      <c r="E42" s="104" t="s">
        <v>596</v>
      </c>
      <c r="F42" s="104" t="s">
        <v>351</v>
      </c>
      <c r="G42" s="104"/>
      <c r="H42" s="105"/>
      <c r="I42" s="106"/>
      <c r="J42" s="89"/>
      <c r="K42" s="86"/>
      <c r="L42" s="86"/>
      <c r="M42" s="86"/>
      <c r="N42" s="86"/>
      <c r="O42" s="86"/>
      <c r="P42" s="86"/>
      <c r="Q42" s="86">
        <v>1</v>
      </c>
      <c r="R42" s="86"/>
      <c r="S42" s="86"/>
      <c r="T42" s="107"/>
      <c r="U42" s="89"/>
      <c r="V42" s="86"/>
      <c r="W42" s="86"/>
      <c r="X42" s="86"/>
      <c r="Y42" s="86"/>
      <c r="Z42" s="86"/>
      <c r="AA42" s="86"/>
      <c r="AB42" s="86"/>
      <c r="AC42" s="86"/>
      <c r="AD42" s="86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90"/>
      <c r="AV42" s="89"/>
      <c r="AW42" s="87"/>
      <c r="AX42" s="88"/>
      <c r="AY42" s="89"/>
      <c r="AZ42" s="87"/>
      <c r="BA42" s="87"/>
      <c r="BB42" s="87"/>
      <c r="BC42" s="87"/>
      <c r="BD42" s="87"/>
      <c r="BE42" s="87"/>
      <c r="BF42" s="88"/>
      <c r="BG42" s="86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8"/>
      <c r="BU42" s="82">
        <f t="shared" si="0"/>
        <v>1</v>
      </c>
      <c r="BV42" s="82">
        <f t="shared" si="1"/>
        <v>1</v>
      </c>
    </row>
    <row r="43" spans="2:74" ht="19.5" customHeight="1" x14ac:dyDescent="0.25">
      <c r="B43" s="87"/>
      <c r="C43" s="103"/>
      <c r="D43" s="104" t="s">
        <v>203</v>
      </c>
      <c r="E43" s="104" t="s">
        <v>204</v>
      </c>
      <c r="F43" s="104" t="s">
        <v>205</v>
      </c>
      <c r="G43" s="104" t="s">
        <v>78</v>
      </c>
      <c r="H43" s="105"/>
      <c r="I43" s="106" t="s">
        <v>79</v>
      </c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8"/>
      <c r="U43" s="76"/>
      <c r="V43" s="77">
        <v>1</v>
      </c>
      <c r="W43" s="77"/>
      <c r="X43" s="77"/>
      <c r="Y43" s="77">
        <v>1</v>
      </c>
      <c r="Z43" s="77">
        <v>1</v>
      </c>
      <c r="AA43" s="77"/>
      <c r="AB43" s="77"/>
      <c r="AC43" s="77"/>
      <c r="AD43" s="77"/>
      <c r="AE43" s="79"/>
      <c r="AF43" s="79">
        <v>1</v>
      </c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>
        <v>1</v>
      </c>
      <c r="AT43" s="79">
        <v>1</v>
      </c>
      <c r="AU43" s="81">
        <v>1</v>
      </c>
      <c r="AV43" s="76">
        <v>1</v>
      </c>
      <c r="AW43" s="79"/>
      <c r="AX43" s="80"/>
      <c r="AY43" s="76"/>
      <c r="AZ43" s="79"/>
      <c r="BA43" s="79"/>
      <c r="BB43" s="79"/>
      <c r="BC43" s="79"/>
      <c r="BD43" s="79"/>
      <c r="BE43" s="79"/>
      <c r="BF43" s="80"/>
      <c r="BG43" s="77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80"/>
      <c r="BU43" s="82">
        <f t="shared" si="0"/>
        <v>8</v>
      </c>
      <c r="BV43" s="82">
        <f t="shared" si="1"/>
        <v>0</v>
      </c>
    </row>
    <row r="44" spans="2:74" ht="19.5" customHeight="1" x14ac:dyDescent="0.25">
      <c r="B44" s="121"/>
      <c r="C44" s="121"/>
      <c r="D44" s="122" t="s">
        <v>22</v>
      </c>
      <c r="E44" s="122" t="s">
        <v>23</v>
      </c>
      <c r="F44" s="122" t="s">
        <v>207</v>
      </c>
      <c r="G44" s="122" t="s">
        <v>29</v>
      </c>
      <c r="H44" s="123"/>
      <c r="I44" s="106" t="s">
        <v>30</v>
      </c>
      <c r="J44" s="76"/>
      <c r="K44" s="77"/>
      <c r="L44" s="77"/>
      <c r="M44" s="77"/>
      <c r="N44" s="77"/>
      <c r="O44" s="77"/>
      <c r="P44" s="77">
        <v>1</v>
      </c>
      <c r="Q44" s="77"/>
      <c r="R44" s="77"/>
      <c r="S44" s="77"/>
      <c r="T44" s="78"/>
      <c r="U44" s="76"/>
      <c r="V44" s="77">
        <v>1</v>
      </c>
      <c r="W44" s="77"/>
      <c r="X44" s="77"/>
      <c r="Y44" s="77">
        <v>1</v>
      </c>
      <c r="Z44" s="77">
        <v>1</v>
      </c>
      <c r="AA44" s="77">
        <v>1</v>
      </c>
      <c r="AB44" s="77"/>
      <c r="AC44" s="77"/>
      <c r="AD44" s="77"/>
      <c r="AE44" s="79"/>
      <c r="AF44" s="79">
        <v>1</v>
      </c>
      <c r="AG44" s="79"/>
      <c r="AH44" s="79">
        <v>1</v>
      </c>
      <c r="AI44" s="79"/>
      <c r="AJ44" s="79"/>
      <c r="AK44" s="79"/>
      <c r="AL44" s="79"/>
      <c r="AM44" s="79"/>
      <c r="AN44" s="79"/>
      <c r="AO44" s="79"/>
      <c r="AP44" s="79">
        <v>1</v>
      </c>
      <c r="AQ44" s="79">
        <v>1</v>
      </c>
      <c r="AR44" s="79"/>
      <c r="AS44" s="79">
        <v>1</v>
      </c>
      <c r="AT44" s="79"/>
      <c r="AU44" s="81">
        <v>1</v>
      </c>
      <c r="AV44" s="76">
        <v>1</v>
      </c>
      <c r="AW44" s="79">
        <v>1</v>
      </c>
      <c r="AX44" s="80">
        <v>1</v>
      </c>
      <c r="AY44" s="76"/>
      <c r="AZ44" s="79">
        <v>1</v>
      </c>
      <c r="BA44" s="79">
        <v>1</v>
      </c>
      <c r="BB44" s="79"/>
      <c r="BC44" s="79">
        <v>1</v>
      </c>
      <c r="BD44" s="79"/>
      <c r="BE44" s="79"/>
      <c r="BF44" s="80">
        <v>1</v>
      </c>
      <c r="BG44" s="77">
        <v>1</v>
      </c>
      <c r="BH44" s="79"/>
      <c r="BI44" s="79"/>
      <c r="BJ44" s="79">
        <v>1</v>
      </c>
      <c r="BK44" s="79">
        <v>1</v>
      </c>
      <c r="BL44" s="79"/>
      <c r="BM44" s="79"/>
      <c r="BN44" s="79"/>
      <c r="BO44" s="79"/>
      <c r="BP44" s="79"/>
      <c r="BQ44" s="79"/>
      <c r="BR44" s="79"/>
      <c r="BS44" s="80"/>
      <c r="BU44" s="82">
        <f t="shared" si="0"/>
        <v>21</v>
      </c>
      <c r="BV44" s="82">
        <f t="shared" si="1"/>
        <v>1</v>
      </c>
    </row>
    <row r="45" spans="2:74" ht="19.5" customHeight="1" x14ac:dyDescent="0.25">
      <c r="B45" s="87"/>
      <c r="C45" s="103"/>
      <c r="D45" s="104" t="s">
        <v>212</v>
      </c>
      <c r="E45" s="104" t="s">
        <v>213</v>
      </c>
      <c r="F45" s="104" t="s">
        <v>185</v>
      </c>
      <c r="G45" s="104" t="s">
        <v>214</v>
      </c>
      <c r="H45" s="105" t="s">
        <v>215</v>
      </c>
      <c r="I45" s="106" t="s">
        <v>186</v>
      </c>
      <c r="J45" s="89"/>
      <c r="K45" s="86"/>
      <c r="L45" s="86"/>
      <c r="M45" s="86"/>
      <c r="N45" s="86"/>
      <c r="O45" s="86"/>
      <c r="P45" s="86"/>
      <c r="Q45" s="86"/>
      <c r="R45" s="86"/>
      <c r="S45" s="86">
        <v>1</v>
      </c>
      <c r="T45" s="107"/>
      <c r="U45" s="89"/>
      <c r="V45" s="86"/>
      <c r="W45" s="86"/>
      <c r="X45" s="86"/>
      <c r="Y45" s="86"/>
      <c r="Z45" s="86"/>
      <c r="AA45" s="86"/>
      <c r="AB45" s="86"/>
      <c r="AC45" s="86"/>
      <c r="AD45" s="86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>
        <v>1</v>
      </c>
      <c r="AR45" s="87"/>
      <c r="AS45" s="87"/>
      <c r="AT45" s="87"/>
      <c r="AU45" s="90"/>
      <c r="AV45" s="89">
        <v>1</v>
      </c>
      <c r="AW45" s="87"/>
      <c r="AX45" s="88"/>
      <c r="AY45" s="89">
        <v>1</v>
      </c>
      <c r="AZ45" s="87">
        <v>1</v>
      </c>
      <c r="BA45" s="87"/>
      <c r="BB45" s="87"/>
      <c r="BC45" s="87">
        <v>1</v>
      </c>
      <c r="BD45" s="87"/>
      <c r="BE45" s="87"/>
      <c r="BF45" s="88"/>
      <c r="BG45" s="86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8"/>
      <c r="BU45" s="82">
        <f t="shared" si="0"/>
        <v>6</v>
      </c>
      <c r="BV45" s="82">
        <f t="shared" si="1"/>
        <v>1</v>
      </c>
    </row>
    <row r="46" spans="2:74" ht="19.5" customHeight="1" x14ac:dyDescent="0.25">
      <c r="B46" s="121"/>
      <c r="C46" s="121"/>
      <c r="D46" s="122" t="s">
        <v>216</v>
      </c>
      <c r="E46" s="122" t="s">
        <v>217</v>
      </c>
      <c r="F46" s="122" t="s">
        <v>218</v>
      </c>
      <c r="G46" s="122" t="s">
        <v>219</v>
      </c>
      <c r="H46" s="123"/>
      <c r="I46" s="109" t="s">
        <v>220</v>
      </c>
      <c r="J46" s="89"/>
      <c r="K46" s="86"/>
      <c r="L46" s="86"/>
      <c r="M46" s="86"/>
      <c r="N46" s="86"/>
      <c r="O46" s="86"/>
      <c r="P46" s="86"/>
      <c r="Q46" s="86"/>
      <c r="R46" s="86"/>
      <c r="S46" s="86"/>
      <c r="T46" s="107">
        <v>1</v>
      </c>
      <c r="U46" s="89"/>
      <c r="V46" s="86"/>
      <c r="W46" s="86"/>
      <c r="X46" s="86"/>
      <c r="Y46" s="86"/>
      <c r="Z46" s="86">
        <v>1</v>
      </c>
      <c r="AA46" s="86"/>
      <c r="AB46" s="86"/>
      <c r="AC46" s="86"/>
      <c r="AD46" s="86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90"/>
      <c r="AV46" s="89"/>
      <c r="AW46" s="87"/>
      <c r="AX46" s="88"/>
      <c r="AY46" s="89"/>
      <c r="AZ46" s="87"/>
      <c r="BA46" s="87"/>
      <c r="BB46" s="87"/>
      <c r="BC46" s="87"/>
      <c r="BD46" s="87"/>
      <c r="BE46" s="87"/>
      <c r="BF46" s="88"/>
      <c r="BG46" s="86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8"/>
      <c r="BU46" s="82">
        <f t="shared" si="0"/>
        <v>2</v>
      </c>
      <c r="BV46" s="82">
        <f t="shared" si="1"/>
        <v>1</v>
      </c>
    </row>
    <row r="47" spans="2:74" ht="19.5" customHeight="1" x14ac:dyDescent="0.25">
      <c r="B47" s="87"/>
      <c r="C47" s="103"/>
      <c r="D47" s="104" t="s">
        <v>222</v>
      </c>
      <c r="E47" s="104" t="s">
        <v>225</v>
      </c>
      <c r="F47" s="104" t="s">
        <v>226</v>
      </c>
      <c r="G47" s="104" t="s">
        <v>227</v>
      </c>
      <c r="H47" s="105"/>
      <c r="I47" s="106" t="s">
        <v>228</v>
      </c>
      <c r="J47" s="89"/>
      <c r="K47" s="86"/>
      <c r="L47" s="86"/>
      <c r="M47" s="86"/>
      <c r="N47" s="86">
        <v>1</v>
      </c>
      <c r="O47" s="86"/>
      <c r="P47" s="86"/>
      <c r="Q47" s="86">
        <v>1</v>
      </c>
      <c r="R47" s="86"/>
      <c r="S47" s="86"/>
      <c r="T47" s="107"/>
      <c r="U47" s="89"/>
      <c r="V47" s="86"/>
      <c r="W47" s="86"/>
      <c r="X47" s="86"/>
      <c r="Y47" s="86"/>
      <c r="Z47" s="86"/>
      <c r="AA47" s="86">
        <v>1</v>
      </c>
      <c r="AB47" s="86"/>
      <c r="AC47" s="86"/>
      <c r="AD47" s="86">
        <v>1</v>
      </c>
      <c r="AE47" s="87"/>
      <c r="AF47" s="87"/>
      <c r="AG47" s="87"/>
      <c r="AH47" s="87"/>
      <c r="AI47" s="87"/>
      <c r="AJ47" s="87"/>
      <c r="AK47" s="87"/>
      <c r="AL47" s="87"/>
      <c r="AM47" s="87">
        <v>1</v>
      </c>
      <c r="AN47" s="87">
        <v>1</v>
      </c>
      <c r="AO47" s="87"/>
      <c r="AP47" s="87"/>
      <c r="AQ47" s="87">
        <v>1</v>
      </c>
      <c r="AR47" s="87">
        <v>1</v>
      </c>
      <c r="AS47" s="87"/>
      <c r="AT47" s="87"/>
      <c r="AU47" s="90"/>
      <c r="AV47" s="89"/>
      <c r="AW47" s="87"/>
      <c r="AX47" s="88"/>
      <c r="AY47" s="89"/>
      <c r="AZ47" s="87">
        <v>1</v>
      </c>
      <c r="BA47" s="87"/>
      <c r="BB47" s="87"/>
      <c r="BC47" s="87"/>
      <c r="BD47" s="87"/>
      <c r="BE47" s="87"/>
      <c r="BF47" s="88"/>
      <c r="BG47" s="86"/>
      <c r="BH47" s="87">
        <v>1</v>
      </c>
      <c r="BI47" s="87"/>
      <c r="BJ47" s="87"/>
      <c r="BK47" s="87">
        <v>1</v>
      </c>
      <c r="BL47" s="87"/>
      <c r="BM47" s="87"/>
      <c r="BN47" s="87"/>
      <c r="BO47" s="87"/>
      <c r="BP47" s="87"/>
      <c r="BQ47" s="87"/>
      <c r="BR47" s="87"/>
      <c r="BS47" s="88"/>
      <c r="BU47" s="82">
        <f t="shared" si="0"/>
        <v>11</v>
      </c>
      <c r="BV47" s="82">
        <f t="shared" si="1"/>
        <v>2</v>
      </c>
    </row>
    <row r="48" spans="2:74" ht="19.5" customHeight="1" x14ac:dyDescent="0.25">
      <c r="B48" s="121"/>
      <c r="C48" s="121"/>
      <c r="D48" s="122" t="s">
        <v>96</v>
      </c>
      <c r="E48" s="122" t="s">
        <v>97</v>
      </c>
      <c r="F48" s="122" t="s">
        <v>98</v>
      </c>
      <c r="G48" s="122"/>
      <c r="H48" s="123" t="s">
        <v>611</v>
      </c>
      <c r="I48" s="106" t="s">
        <v>99</v>
      </c>
      <c r="J48" s="76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/>
      <c r="V48" s="77">
        <v>1</v>
      </c>
      <c r="W48" s="77"/>
      <c r="X48" s="77"/>
      <c r="Y48" s="77"/>
      <c r="Z48" s="77"/>
      <c r="AA48" s="77"/>
      <c r="AB48" s="77"/>
      <c r="AC48" s="77"/>
      <c r="AD48" s="77"/>
      <c r="AE48" s="79"/>
      <c r="AF48" s="79">
        <v>1</v>
      </c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>
        <v>1</v>
      </c>
      <c r="AT48" s="79"/>
      <c r="AU48" s="81">
        <v>1</v>
      </c>
      <c r="AV48" s="76"/>
      <c r="AW48" s="79"/>
      <c r="AX48" s="80"/>
      <c r="AY48" s="76"/>
      <c r="AZ48" s="79"/>
      <c r="BA48" s="79"/>
      <c r="BB48" s="79">
        <v>1</v>
      </c>
      <c r="BC48" s="79"/>
      <c r="BD48" s="79"/>
      <c r="BE48" s="79"/>
      <c r="BF48" s="80"/>
      <c r="BG48" s="77">
        <v>1</v>
      </c>
      <c r="BH48" s="79">
        <v>1</v>
      </c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80"/>
      <c r="BU48" s="82">
        <f t="shared" si="0"/>
        <v>7</v>
      </c>
      <c r="BV48" s="82">
        <f t="shared" si="1"/>
        <v>0</v>
      </c>
    </row>
    <row r="49" spans="2:74" ht="19.5" customHeight="1" x14ac:dyDescent="0.25">
      <c r="B49" s="87"/>
      <c r="C49" s="103"/>
      <c r="D49" s="104" t="s">
        <v>265</v>
      </c>
      <c r="E49" s="104" t="s">
        <v>266</v>
      </c>
      <c r="F49" s="104" t="s">
        <v>267</v>
      </c>
      <c r="G49" s="104" t="s">
        <v>268</v>
      </c>
      <c r="H49" s="105"/>
      <c r="I49" s="106"/>
      <c r="J49" s="89"/>
      <c r="K49" s="86"/>
      <c r="L49" s="86"/>
      <c r="M49" s="86"/>
      <c r="N49" s="86"/>
      <c r="O49" s="86"/>
      <c r="P49" s="86"/>
      <c r="Q49" s="86"/>
      <c r="R49" s="86"/>
      <c r="S49" s="86">
        <v>1</v>
      </c>
      <c r="T49" s="107"/>
      <c r="U49" s="89"/>
      <c r="V49" s="86"/>
      <c r="W49" s="86"/>
      <c r="X49" s="86">
        <v>1</v>
      </c>
      <c r="Y49" s="86"/>
      <c r="Z49" s="86"/>
      <c r="AA49" s="86"/>
      <c r="AB49" s="86"/>
      <c r="AC49" s="86"/>
      <c r="AD49" s="86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90"/>
      <c r="AV49" s="89"/>
      <c r="AW49" s="87"/>
      <c r="AX49" s="88"/>
      <c r="AY49" s="89"/>
      <c r="AZ49" s="87"/>
      <c r="BA49" s="87"/>
      <c r="BB49" s="87"/>
      <c r="BC49" s="87"/>
      <c r="BD49" s="87"/>
      <c r="BE49" s="87"/>
      <c r="BF49" s="88"/>
      <c r="BG49" s="86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8"/>
      <c r="BU49" s="82">
        <f t="shared" si="0"/>
        <v>2</v>
      </c>
      <c r="BV49" s="82">
        <f t="shared" si="1"/>
        <v>1</v>
      </c>
    </row>
    <row r="50" spans="2:74" ht="19.5" customHeight="1" x14ac:dyDescent="0.25">
      <c r="B50" s="87"/>
      <c r="C50" s="103"/>
      <c r="D50" s="104" t="s">
        <v>580</v>
      </c>
      <c r="E50" s="104" t="s">
        <v>581</v>
      </c>
      <c r="F50" s="104" t="s">
        <v>351</v>
      </c>
      <c r="G50" s="104"/>
      <c r="H50" s="105"/>
      <c r="I50" s="106"/>
      <c r="J50" s="89"/>
      <c r="K50" s="86"/>
      <c r="L50" s="86"/>
      <c r="M50" s="86"/>
      <c r="N50" s="86"/>
      <c r="O50" s="86"/>
      <c r="P50" s="86"/>
      <c r="Q50" s="86"/>
      <c r="R50" s="86"/>
      <c r="S50" s="86">
        <v>1</v>
      </c>
      <c r="T50" s="107"/>
      <c r="U50" s="89"/>
      <c r="V50" s="86"/>
      <c r="W50" s="86"/>
      <c r="X50" s="86"/>
      <c r="Y50" s="86"/>
      <c r="Z50" s="86"/>
      <c r="AA50" s="86"/>
      <c r="AB50" s="86"/>
      <c r="AC50" s="86"/>
      <c r="AD50" s="86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90"/>
      <c r="AV50" s="89"/>
      <c r="AW50" s="87"/>
      <c r="AX50" s="88"/>
      <c r="AY50" s="89"/>
      <c r="AZ50" s="87"/>
      <c r="BA50" s="87"/>
      <c r="BB50" s="87"/>
      <c r="BC50" s="87"/>
      <c r="BD50" s="87"/>
      <c r="BE50" s="87"/>
      <c r="BF50" s="88"/>
      <c r="BG50" s="86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8"/>
      <c r="BU50" s="82">
        <f t="shared" si="0"/>
        <v>1</v>
      </c>
      <c r="BV50" s="82">
        <f t="shared" si="1"/>
        <v>1</v>
      </c>
    </row>
    <row r="51" spans="2:74" ht="19.5" customHeight="1" x14ac:dyDescent="0.25">
      <c r="B51" s="87"/>
      <c r="C51" s="103"/>
      <c r="D51" s="104" t="s">
        <v>318</v>
      </c>
      <c r="E51" s="104" t="s">
        <v>579</v>
      </c>
      <c r="F51" s="104" t="s">
        <v>460</v>
      </c>
      <c r="G51" s="104"/>
      <c r="H51" s="105"/>
      <c r="I51" s="106"/>
      <c r="J51" s="89"/>
      <c r="K51" s="86"/>
      <c r="L51" s="86"/>
      <c r="M51" s="86"/>
      <c r="N51" s="86"/>
      <c r="O51" s="86"/>
      <c r="P51" s="86"/>
      <c r="Q51" s="86"/>
      <c r="R51" s="86"/>
      <c r="S51" s="86">
        <v>1</v>
      </c>
      <c r="T51" s="107"/>
      <c r="U51" s="89"/>
      <c r="V51" s="86"/>
      <c r="W51" s="86"/>
      <c r="X51" s="86"/>
      <c r="Y51" s="86"/>
      <c r="Z51" s="86"/>
      <c r="AA51" s="86"/>
      <c r="AB51" s="86"/>
      <c r="AC51" s="86"/>
      <c r="AD51" s="86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90"/>
      <c r="AV51" s="89"/>
      <c r="AW51" s="87"/>
      <c r="AX51" s="88"/>
      <c r="AY51" s="89"/>
      <c r="AZ51" s="87"/>
      <c r="BA51" s="87"/>
      <c r="BB51" s="87"/>
      <c r="BC51" s="87"/>
      <c r="BD51" s="87"/>
      <c r="BE51" s="87"/>
      <c r="BF51" s="88"/>
      <c r="BG51" s="86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8"/>
      <c r="BU51" s="82">
        <f t="shared" si="0"/>
        <v>1</v>
      </c>
      <c r="BV51" s="82">
        <f t="shared" si="1"/>
        <v>1</v>
      </c>
    </row>
    <row r="52" spans="2:74" ht="19.5" customHeight="1" x14ac:dyDescent="0.25">
      <c r="B52" s="87"/>
      <c r="C52" s="103"/>
      <c r="D52" s="104" t="s">
        <v>331</v>
      </c>
      <c r="E52" s="104" t="s">
        <v>332</v>
      </c>
      <c r="F52" s="104" t="s">
        <v>333</v>
      </c>
      <c r="G52" s="104"/>
      <c r="H52" s="105"/>
      <c r="I52" s="106" t="s">
        <v>334</v>
      </c>
      <c r="J52" s="89"/>
      <c r="K52" s="86"/>
      <c r="L52" s="86"/>
      <c r="M52" s="86"/>
      <c r="N52" s="86"/>
      <c r="O52" s="86"/>
      <c r="P52" s="86"/>
      <c r="Q52" s="86"/>
      <c r="R52" s="86"/>
      <c r="S52" s="86">
        <v>1</v>
      </c>
      <c r="T52" s="107"/>
      <c r="U52" s="89"/>
      <c r="V52" s="86"/>
      <c r="W52" s="86"/>
      <c r="X52" s="86"/>
      <c r="Y52" s="86"/>
      <c r="Z52" s="86"/>
      <c r="AA52" s="86"/>
      <c r="AB52" s="86"/>
      <c r="AC52" s="86"/>
      <c r="AD52" s="86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>
        <v>1</v>
      </c>
      <c r="AU52" s="90">
        <v>1</v>
      </c>
      <c r="AV52" s="89"/>
      <c r="AW52" s="87"/>
      <c r="AX52" s="88"/>
      <c r="AY52" s="89"/>
      <c r="AZ52" s="87"/>
      <c r="BA52" s="87"/>
      <c r="BB52" s="87"/>
      <c r="BC52" s="87"/>
      <c r="BD52" s="87"/>
      <c r="BE52" s="87"/>
      <c r="BF52" s="88"/>
      <c r="BG52" s="86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8"/>
      <c r="BU52" s="82">
        <f t="shared" si="0"/>
        <v>3</v>
      </c>
      <c r="BV52" s="82">
        <f t="shared" si="1"/>
        <v>1</v>
      </c>
    </row>
    <row r="53" spans="2:74" ht="19.5" customHeight="1" x14ac:dyDescent="0.25">
      <c r="B53" s="87"/>
      <c r="C53" s="103"/>
      <c r="D53" s="104" t="s">
        <v>570</v>
      </c>
      <c r="E53" s="104" t="s">
        <v>571</v>
      </c>
      <c r="F53" s="104" t="s">
        <v>572</v>
      </c>
      <c r="G53" s="104"/>
      <c r="H53" s="105"/>
      <c r="I53" s="106"/>
      <c r="J53" s="89"/>
      <c r="K53" s="86"/>
      <c r="L53" s="86"/>
      <c r="M53" s="86"/>
      <c r="N53" s="86"/>
      <c r="O53" s="86"/>
      <c r="P53" s="86"/>
      <c r="Q53" s="86"/>
      <c r="R53" s="86"/>
      <c r="S53" s="86">
        <v>1</v>
      </c>
      <c r="T53" s="107"/>
      <c r="U53" s="89"/>
      <c r="V53" s="86"/>
      <c r="W53" s="86"/>
      <c r="X53" s="86"/>
      <c r="Y53" s="86"/>
      <c r="Z53" s="86"/>
      <c r="AA53" s="86"/>
      <c r="AB53" s="86"/>
      <c r="AC53" s="86"/>
      <c r="AD53" s="86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90"/>
      <c r="AV53" s="89"/>
      <c r="AW53" s="87"/>
      <c r="AX53" s="88"/>
      <c r="AY53" s="89"/>
      <c r="AZ53" s="87"/>
      <c r="BA53" s="87"/>
      <c r="BB53" s="87"/>
      <c r="BC53" s="87"/>
      <c r="BD53" s="87"/>
      <c r="BE53" s="87"/>
      <c r="BF53" s="88"/>
      <c r="BG53" s="86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8"/>
      <c r="BU53" s="82">
        <f t="shared" si="0"/>
        <v>1</v>
      </c>
      <c r="BV53" s="82">
        <f t="shared" si="1"/>
        <v>1</v>
      </c>
    </row>
    <row r="54" spans="2:74" ht="19.5" customHeight="1" x14ac:dyDescent="0.25">
      <c r="B54" s="87"/>
      <c r="C54" s="103"/>
      <c r="D54" s="104" t="s">
        <v>120</v>
      </c>
      <c r="E54" s="104" t="s">
        <v>121</v>
      </c>
      <c r="F54" s="104" t="s">
        <v>351</v>
      </c>
      <c r="G54" s="104" t="s">
        <v>125</v>
      </c>
      <c r="H54" s="124" t="s">
        <v>126</v>
      </c>
      <c r="I54" s="109" t="s">
        <v>127</v>
      </c>
      <c r="J54" s="89"/>
      <c r="K54" s="86"/>
      <c r="L54" s="86"/>
      <c r="M54" s="86"/>
      <c r="N54" s="86"/>
      <c r="O54" s="86"/>
      <c r="P54" s="86"/>
      <c r="Q54" s="86"/>
      <c r="R54" s="86"/>
      <c r="S54" s="86"/>
      <c r="T54" s="107"/>
      <c r="U54" s="89"/>
      <c r="V54" s="86">
        <v>1</v>
      </c>
      <c r="W54" s="86">
        <v>1</v>
      </c>
      <c r="X54" s="86"/>
      <c r="Y54" s="86">
        <v>1</v>
      </c>
      <c r="Z54" s="86"/>
      <c r="AA54" s="86"/>
      <c r="AB54" s="86"/>
      <c r="AC54" s="86"/>
      <c r="AD54" s="86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90"/>
      <c r="AV54" s="89"/>
      <c r="AW54" s="87"/>
      <c r="AX54" s="88"/>
      <c r="AY54" s="89"/>
      <c r="AZ54" s="87"/>
      <c r="BA54" s="87"/>
      <c r="BB54" s="87"/>
      <c r="BC54" s="87"/>
      <c r="BD54" s="87"/>
      <c r="BE54" s="87"/>
      <c r="BF54" s="88"/>
      <c r="BG54" s="86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8"/>
      <c r="BU54" s="82">
        <f t="shared" si="0"/>
        <v>3</v>
      </c>
      <c r="BV54" s="82">
        <f t="shared" si="1"/>
        <v>0</v>
      </c>
    </row>
    <row r="55" spans="2:74" ht="19.5" customHeight="1" x14ac:dyDescent="0.25">
      <c r="B55" s="121"/>
      <c r="C55" s="121"/>
      <c r="D55" s="122" t="s">
        <v>352</v>
      </c>
      <c r="E55" s="122" t="s">
        <v>360</v>
      </c>
      <c r="F55" s="122" t="s">
        <v>361</v>
      </c>
      <c r="G55" s="122"/>
      <c r="H55" s="123"/>
      <c r="I55" s="106"/>
      <c r="J55" s="89"/>
      <c r="K55" s="86"/>
      <c r="L55" s="86"/>
      <c r="M55" s="86"/>
      <c r="N55" s="86"/>
      <c r="O55" s="86"/>
      <c r="P55" s="86"/>
      <c r="Q55" s="86"/>
      <c r="R55" s="86"/>
      <c r="S55" s="86">
        <v>1</v>
      </c>
      <c r="T55" s="107"/>
      <c r="U55" s="89"/>
      <c r="V55" s="86"/>
      <c r="W55" s="86"/>
      <c r="X55" s="86">
        <v>1</v>
      </c>
      <c r="Y55" s="86"/>
      <c r="Z55" s="86"/>
      <c r="AA55" s="86"/>
      <c r="AB55" s="86"/>
      <c r="AC55" s="86"/>
      <c r="AD55" s="86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90"/>
      <c r="AV55" s="89"/>
      <c r="AW55" s="87"/>
      <c r="AX55" s="88"/>
      <c r="AY55" s="89"/>
      <c r="AZ55" s="87"/>
      <c r="BA55" s="87"/>
      <c r="BB55" s="87"/>
      <c r="BC55" s="87"/>
      <c r="BD55" s="87"/>
      <c r="BE55" s="87"/>
      <c r="BF55" s="88"/>
      <c r="BG55" s="86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8"/>
      <c r="BU55" s="82">
        <f t="shared" si="0"/>
        <v>2</v>
      </c>
      <c r="BV55" s="82">
        <f t="shared" si="1"/>
        <v>1</v>
      </c>
    </row>
    <row r="56" spans="2:74" ht="19.5" customHeight="1" x14ac:dyDescent="0.25">
      <c r="B56" s="87"/>
      <c r="C56" s="103"/>
      <c r="D56" s="104" t="s">
        <v>392</v>
      </c>
      <c r="E56" s="104" t="s">
        <v>393</v>
      </c>
      <c r="F56" s="104" t="s">
        <v>394</v>
      </c>
      <c r="G56" s="104"/>
      <c r="H56" s="105">
        <v>225609</v>
      </c>
      <c r="I56" s="108" t="s">
        <v>395</v>
      </c>
      <c r="J56" s="89"/>
      <c r="K56" s="86"/>
      <c r="L56" s="86"/>
      <c r="M56" s="86"/>
      <c r="N56" s="86"/>
      <c r="O56" s="86"/>
      <c r="P56" s="86"/>
      <c r="Q56" s="86"/>
      <c r="R56" s="86">
        <v>1</v>
      </c>
      <c r="S56" s="86"/>
      <c r="T56" s="107"/>
      <c r="U56" s="89"/>
      <c r="V56" s="86"/>
      <c r="W56" s="86"/>
      <c r="X56" s="86"/>
      <c r="Y56" s="86"/>
      <c r="Z56" s="86"/>
      <c r="AA56" s="86"/>
      <c r="AB56" s="86"/>
      <c r="AC56" s="86"/>
      <c r="AD56" s="86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90"/>
      <c r="AV56" s="89"/>
      <c r="AW56" s="87">
        <v>1</v>
      </c>
      <c r="AX56" s="88">
        <v>1</v>
      </c>
      <c r="AY56" s="89">
        <v>1</v>
      </c>
      <c r="AZ56" s="87">
        <v>1</v>
      </c>
      <c r="BA56" s="87">
        <v>1</v>
      </c>
      <c r="BB56" s="87"/>
      <c r="BC56" s="87">
        <v>1</v>
      </c>
      <c r="BD56" s="87">
        <v>1</v>
      </c>
      <c r="BE56" s="87">
        <v>1</v>
      </c>
      <c r="BF56" s="88">
        <v>1</v>
      </c>
      <c r="BG56" s="86"/>
      <c r="BH56" s="87">
        <v>1</v>
      </c>
      <c r="BI56" s="87"/>
      <c r="BJ56" s="87">
        <v>1</v>
      </c>
      <c r="BK56" s="87">
        <v>1</v>
      </c>
      <c r="BL56" s="87"/>
      <c r="BM56" s="87"/>
      <c r="BN56" s="87"/>
      <c r="BO56" s="87"/>
      <c r="BP56" s="87"/>
      <c r="BQ56" s="87"/>
      <c r="BR56" s="87"/>
      <c r="BS56" s="88"/>
      <c r="BU56" s="82">
        <f t="shared" si="0"/>
        <v>13</v>
      </c>
      <c r="BV56" s="82">
        <f t="shared" si="1"/>
        <v>1</v>
      </c>
    </row>
    <row r="57" spans="2:74" ht="19.5" customHeight="1" x14ac:dyDescent="0.25">
      <c r="B57" s="121"/>
      <c r="C57" s="121"/>
      <c r="D57" s="122" t="s">
        <v>396</v>
      </c>
      <c r="E57" s="122" t="s">
        <v>397</v>
      </c>
      <c r="F57" s="122" t="s">
        <v>361</v>
      </c>
      <c r="G57" s="122"/>
      <c r="H57" s="123"/>
      <c r="I57" s="106"/>
      <c r="J57" s="89"/>
      <c r="K57" s="86"/>
      <c r="L57" s="86"/>
      <c r="M57" s="86"/>
      <c r="N57" s="86"/>
      <c r="O57" s="86"/>
      <c r="P57" s="86"/>
      <c r="Q57" s="86"/>
      <c r="R57" s="86"/>
      <c r="S57" s="86">
        <v>1</v>
      </c>
      <c r="T57" s="107"/>
      <c r="U57" s="89"/>
      <c r="V57" s="86"/>
      <c r="W57" s="86"/>
      <c r="X57" s="86">
        <v>1</v>
      </c>
      <c r="Y57" s="86"/>
      <c r="Z57" s="86"/>
      <c r="AA57" s="86"/>
      <c r="AB57" s="86"/>
      <c r="AC57" s="86"/>
      <c r="AD57" s="86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90"/>
      <c r="AV57" s="89"/>
      <c r="AW57" s="87"/>
      <c r="AX57" s="88"/>
      <c r="AY57" s="89"/>
      <c r="AZ57" s="87"/>
      <c r="BA57" s="87"/>
      <c r="BB57" s="87"/>
      <c r="BC57" s="87"/>
      <c r="BD57" s="87"/>
      <c r="BE57" s="87"/>
      <c r="BF57" s="88"/>
      <c r="BG57" s="86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8"/>
      <c r="BU57" s="82">
        <f t="shared" si="0"/>
        <v>2</v>
      </c>
      <c r="BV57" s="82">
        <f t="shared" si="1"/>
        <v>1</v>
      </c>
    </row>
    <row r="58" spans="2:74" ht="19.5" customHeight="1" x14ac:dyDescent="0.25">
      <c r="B58" s="87"/>
      <c r="C58" s="103"/>
      <c r="D58" s="104" t="s">
        <v>573</v>
      </c>
      <c r="E58" s="104" t="s">
        <v>574</v>
      </c>
      <c r="F58" s="104" t="s">
        <v>351</v>
      </c>
      <c r="G58" s="104"/>
      <c r="H58" s="105"/>
      <c r="I58" s="108"/>
      <c r="J58" s="89"/>
      <c r="K58" s="86"/>
      <c r="L58" s="86"/>
      <c r="M58" s="86"/>
      <c r="N58" s="86"/>
      <c r="O58" s="86"/>
      <c r="P58" s="86"/>
      <c r="Q58" s="86"/>
      <c r="R58" s="86"/>
      <c r="S58" s="86">
        <v>1</v>
      </c>
      <c r="T58" s="107"/>
      <c r="U58" s="89"/>
      <c r="V58" s="86"/>
      <c r="W58" s="86"/>
      <c r="X58" s="86"/>
      <c r="Y58" s="86"/>
      <c r="Z58" s="86"/>
      <c r="AA58" s="86"/>
      <c r="AB58" s="86"/>
      <c r="AC58" s="86"/>
      <c r="AD58" s="86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90"/>
      <c r="AV58" s="89"/>
      <c r="AW58" s="87"/>
      <c r="AX58" s="88"/>
      <c r="AY58" s="125"/>
      <c r="AZ58" s="87"/>
      <c r="BA58" s="87"/>
      <c r="BB58" s="87"/>
      <c r="BC58" s="87"/>
      <c r="BD58" s="87"/>
      <c r="BE58" s="87"/>
      <c r="BF58" s="88"/>
      <c r="BG58" s="86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8"/>
      <c r="BU58" s="82">
        <f t="shared" si="0"/>
        <v>1</v>
      </c>
      <c r="BV58" s="82">
        <f t="shared" si="1"/>
        <v>1</v>
      </c>
    </row>
    <row r="59" spans="2:74" ht="19.5" customHeight="1" x14ac:dyDescent="0.25">
      <c r="B59" s="87"/>
      <c r="C59" s="103"/>
      <c r="D59" s="104" t="s">
        <v>424</v>
      </c>
      <c r="E59" s="104" t="s">
        <v>429</v>
      </c>
      <c r="F59" s="104" t="s">
        <v>430</v>
      </c>
      <c r="G59" s="104"/>
      <c r="H59" s="105"/>
      <c r="I59" s="106"/>
      <c r="J59" s="89"/>
      <c r="K59" s="86"/>
      <c r="L59" s="86"/>
      <c r="M59" s="86"/>
      <c r="N59" s="86"/>
      <c r="O59" s="86"/>
      <c r="P59" s="86"/>
      <c r="Q59" s="86"/>
      <c r="R59" s="86"/>
      <c r="S59" s="86"/>
      <c r="T59" s="107"/>
      <c r="U59" s="89">
        <v>1</v>
      </c>
      <c r="V59" s="86"/>
      <c r="W59" s="86"/>
      <c r="X59" s="86">
        <v>1</v>
      </c>
      <c r="Y59" s="86">
        <v>1</v>
      </c>
      <c r="Z59" s="86"/>
      <c r="AA59" s="86"/>
      <c r="AB59" s="86"/>
      <c r="AC59" s="86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90"/>
      <c r="AV59" s="89"/>
      <c r="AW59" s="87"/>
      <c r="AX59" s="88"/>
      <c r="AY59" s="89"/>
      <c r="AZ59" s="87"/>
      <c r="BA59" s="87"/>
      <c r="BB59" s="87"/>
      <c r="BC59" s="87"/>
      <c r="BD59" s="87"/>
      <c r="BE59" s="87"/>
      <c r="BF59" s="88"/>
      <c r="BG59" s="86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8"/>
      <c r="BU59" s="82">
        <f t="shared" si="0"/>
        <v>3</v>
      </c>
      <c r="BV59" s="82">
        <f t="shared" si="1"/>
        <v>0</v>
      </c>
    </row>
    <row r="60" spans="2:74" ht="19.5" customHeight="1" x14ac:dyDescent="0.25">
      <c r="B60" s="87"/>
      <c r="C60" s="103"/>
      <c r="D60" s="104" t="s">
        <v>582</v>
      </c>
      <c r="E60" s="104" t="s">
        <v>583</v>
      </c>
      <c r="F60" s="104" t="s">
        <v>267</v>
      </c>
      <c r="G60" s="104" t="s">
        <v>584</v>
      </c>
      <c r="H60" s="105"/>
      <c r="I60" s="126"/>
      <c r="J60" s="89"/>
      <c r="K60" s="86"/>
      <c r="L60" s="86"/>
      <c r="M60" s="86"/>
      <c r="N60" s="86"/>
      <c r="O60" s="86"/>
      <c r="P60" s="86"/>
      <c r="Q60" s="86"/>
      <c r="R60" s="86"/>
      <c r="S60" s="86">
        <v>1</v>
      </c>
      <c r="T60" s="107"/>
      <c r="U60" s="89"/>
      <c r="V60" s="86"/>
      <c r="W60" s="86"/>
      <c r="X60" s="86"/>
      <c r="Y60" s="86"/>
      <c r="Z60" s="86"/>
      <c r="AA60" s="86"/>
      <c r="AB60" s="86"/>
      <c r="AC60" s="86"/>
      <c r="AD60" s="86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90"/>
      <c r="AV60" s="89"/>
      <c r="AW60" s="87"/>
      <c r="AX60" s="88"/>
      <c r="AY60" s="89"/>
      <c r="AZ60" s="87"/>
      <c r="BA60" s="87"/>
      <c r="BB60" s="87"/>
      <c r="BC60" s="87"/>
      <c r="BD60" s="87"/>
      <c r="BE60" s="87"/>
      <c r="BF60" s="88"/>
      <c r="BG60" s="86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8"/>
      <c r="BU60" s="82">
        <f t="shared" si="0"/>
        <v>1</v>
      </c>
      <c r="BV60" s="82">
        <f t="shared" si="1"/>
        <v>1</v>
      </c>
    </row>
    <row r="61" spans="2:74" ht="19.5" customHeight="1" x14ac:dyDescent="0.25">
      <c r="B61" s="121"/>
      <c r="C61" s="121"/>
      <c r="D61" s="122" t="s">
        <v>593</v>
      </c>
      <c r="E61" s="122" t="s">
        <v>101</v>
      </c>
      <c r="F61" s="122" t="s">
        <v>436</v>
      </c>
      <c r="G61" s="122"/>
      <c r="H61" s="123"/>
      <c r="I61" s="127"/>
      <c r="J61" s="89"/>
      <c r="K61" s="86"/>
      <c r="L61" s="86"/>
      <c r="M61" s="86"/>
      <c r="N61" s="86"/>
      <c r="O61" s="86"/>
      <c r="P61" s="86"/>
      <c r="Q61" s="86">
        <v>1</v>
      </c>
      <c r="R61" s="86"/>
      <c r="S61" s="86"/>
      <c r="T61" s="107"/>
      <c r="U61" s="89"/>
      <c r="V61" s="86"/>
      <c r="W61" s="86"/>
      <c r="X61" s="86"/>
      <c r="Y61" s="86"/>
      <c r="Z61" s="86"/>
      <c r="AA61" s="86"/>
      <c r="AB61" s="86"/>
      <c r="AC61" s="86"/>
      <c r="AD61" s="86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90"/>
      <c r="AV61" s="89"/>
      <c r="AW61" s="87"/>
      <c r="AX61" s="88"/>
      <c r="AY61" s="89"/>
      <c r="AZ61" s="87"/>
      <c r="BA61" s="87"/>
      <c r="BB61" s="87"/>
      <c r="BC61" s="87"/>
      <c r="BD61" s="87"/>
      <c r="BE61" s="87"/>
      <c r="BF61" s="88"/>
      <c r="BG61" s="86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8"/>
      <c r="BU61" s="82">
        <f t="shared" si="0"/>
        <v>1</v>
      </c>
      <c r="BV61" s="82">
        <f t="shared" si="1"/>
        <v>1</v>
      </c>
    </row>
    <row r="62" spans="2:74" ht="19.5" customHeight="1" x14ac:dyDescent="0.25">
      <c r="B62" s="87"/>
      <c r="C62" s="103"/>
      <c r="D62" s="104" t="s">
        <v>575</v>
      </c>
      <c r="E62" s="104" t="s">
        <v>576</v>
      </c>
      <c r="F62" s="104"/>
      <c r="G62" s="104"/>
      <c r="H62" s="105"/>
      <c r="I62" s="106"/>
      <c r="J62" s="89"/>
      <c r="K62" s="86"/>
      <c r="L62" s="86"/>
      <c r="M62" s="86"/>
      <c r="N62" s="86"/>
      <c r="O62" s="86"/>
      <c r="P62" s="86"/>
      <c r="Q62" s="86"/>
      <c r="R62" s="86"/>
      <c r="S62" s="86">
        <v>1</v>
      </c>
      <c r="T62" s="107"/>
      <c r="U62" s="89"/>
      <c r="V62" s="86"/>
      <c r="W62" s="86"/>
      <c r="X62" s="86"/>
      <c r="Y62" s="86"/>
      <c r="Z62" s="86"/>
      <c r="AA62" s="86"/>
      <c r="AB62" s="86"/>
      <c r="AC62" s="86"/>
      <c r="AD62" s="86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90"/>
      <c r="AV62" s="89"/>
      <c r="AW62" s="87"/>
      <c r="AX62" s="88"/>
      <c r="AY62" s="89"/>
      <c r="AZ62" s="87"/>
      <c r="BA62" s="87"/>
      <c r="BB62" s="87"/>
      <c r="BC62" s="87"/>
      <c r="BD62" s="87"/>
      <c r="BE62" s="87"/>
      <c r="BF62" s="88"/>
      <c r="BG62" s="86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8"/>
      <c r="BU62" s="82">
        <f t="shared" si="0"/>
        <v>1</v>
      </c>
      <c r="BV62" s="82">
        <f t="shared" si="1"/>
        <v>1</v>
      </c>
    </row>
    <row r="63" spans="2:74" ht="19.5" customHeight="1" x14ac:dyDescent="0.25">
      <c r="B63" s="87"/>
      <c r="C63" s="103"/>
      <c r="D63" s="104" t="s">
        <v>577</v>
      </c>
      <c r="E63" s="104" t="s">
        <v>578</v>
      </c>
      <c r="F63" s="104" t="s">
        <v>351</v>
      </c>
      <c r="G63" s="104"/>
      <c r="H63" s="105"/>
      <c r="I63" s="106"/>
      <c r="J63" s="89"/>
      <c r="K63" s="86"/>
      <c r="L63" s="86"/>
      <c r="M63" s="86"/>
      <c r="N63" s="86"/>
      <c r="O63" s="86"/>
      <c r="P63" s="86"/>
      <c r="Q63" s="86"/>
      <c r="R63" s="86"/>
      <c r="S63" s="86">
        <v>1</v>
      </c>
      <c r="T63" s="107"/>
      <c r="U63" s="89"/>
      <c r="V63" s="86"/>
      <c r="W63" s="86"/>
      <c r="X63" s="86"/>
      <c r="Y63" s="86"/>
      <c r="Z63" s="86"/>
      <c r="AA63" s="86"/>
      <c r="AB63" s="86"/>
      <c r="AC63" s="86"/>
      <c r="AD63" s="86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90"/>
      <c r="AV63" s="89"/>
      <c r="AW63" s="87"/>
      <c r="AX63" s="88"/>
      <c r="AY63" s="89"/>
      <c r="AZ63" s="87"/>
      <c r="BA63" s="87"/>
      <c r="BB63" s="87"/>
      <c r="BC63" s="87"/>
      <c r="BD63" s="87"/>
      <c r="BE63" s="87"/>
      <c r="BF63" s="88"/>
      <c r="BG63" s="86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8"/>
      <c r="BU63" s="82">
        <f t="shared" si="0"/>
        <v>1</v>
      </c>
      <c r="BV63" s="82">
        <f t="shared" si="1"/>
        <v>1</v>
      </c>
    </row>
    <row r="64" spans="2:74" ht="19.5" customHeight="1" x14ac:dyDescent="0.25">
      <c r="B64" s="110"/>
      <c r="C64" s="111"/>
      <c r="D64" s="113" t="s">
        <v>542</v>
      </c>
      <c r="E64" s="113" t="s">
        <v>543</v>
      </c>
      <c r="F64" s="112" t="s">
        <v>123</v>
      </c>
      <c r="G64" s="110" t="s">
        <v>544</v>
      </c>
      <c r="H64" s="128" t="s">
        <v>126</v>
      </c>
      <c r="I64" s="115" t="s">
        <v>545</v>
      </c>
      <c r="J64" s="116"/>
      <c r="K64" s="117"/>
      <c r="L64" s="117"/>
      <c r="M64" s="117"/>
      <c r="N64" s="117"/>
      <c r="O64" s="117"/>
      <c r="P64" s="117"/>
      <c r="Q64" s="117"/>
      <c r="R64" s="117"/>
      <c r="S64" s="117">
        <v>1</v>
      </c>
      <c r="T64" s="118"/>
      <c r="U64" s="116"/>
      <c r="V64" s="117"/>
      <c r="W64" s="117"/>
      <c r="X64" s="117"/>
      <c r="Y64" s="117"/>
      <c r="Z64" s="117">
        <v>1</v>
      </c>
      <c r="AA64" s="117"/>
      <c r="AB64" s="117"/>
      <c r="AC64" s="117"/>
      <c r="AD64" s="117"/>
      <c r="AE64" s="110"/>
      <c r="AF64" s="110">
        <v>1</v>
      </c>
      <c r="AG64" s="110">
        <v>1</v>
      </c>
      <c r="AH64" s="110">
        <v>1</v>
      </c>
      <c r="AI64" s="110"/>
      <c r="AJ64" s="110"/>
      <c r="AK64" s="110">
        <v>1</v>
      </c>
      <c r="AL64" s="110">
        <v>1</v>
      </c>
      <c r="AM64" s="110"/>
      <c r="AN64" s="110"/>
      <c r="AO64" s="110">
        <v>1</v>
      </c>
      <c r="AP64" s="110">
        <v>1</v>
      </c>
      <c r="AQ64" s="110">
        <v>1</v>
      </c>
      <c r="AR64" s="110">
        <v>1</v>
      </c>
      <c r="AS64" s="110">
        <v>1</v>
      </c>
      <c r="AT64" s="110">
        <v>1</v>
      </c>
      <c r="AU64" s="120">
        <v>1</v>
      </c>
      <c r="AV64" s="116">
        <v>1</v>
      </c>
      <c r="AW64" s="110"/>
      <c r="AX64" s="119">
        <v>1</v>
      </c>
      <c r="AY64" s="116"/>
      <c r="AZ64" s="110"/>
      <c r="BA64" s="110">
        <v>1</v>
      </c>
      <c r="BB64" s="110"/>
      <c r="BC64" s="110"/>
      <c r="BD64" s="110">
        <v>1</v>
      </c>
      <c r="BE64" s="110"/>
      <c r="BF64" s="119"/>
      <c r="BG64" s="117"/>
      <c r="BH64" s="110">
        <v>1</v>
      </c>
      <c r="BI64" s="110">
        <v>1</v>
      </c>
      <c r="BJ64" s="110"/>
      <c r="BK64" s="110">
        <v>1</v>
      </c>
      <c r="BL64" s="110"/>
      <c r="BM64" s="110"/>
      <c r="BN64" s="110"/>
      <c r="BO64" s="110"/>
      <c r="BP64" s="110"/>
      <c r="BQ64" s="110"/>
      <c r="BR64" s="110"/>
      <c r="BS64" s="119"/>
      <c r="BU64" s="82">
        <f t="shared" si="0"/>
        <v>21</v>
      </c>
      <c r="BV64" s="82">
        <f t="shared" si="1"/>
        <v>1</v>
      </c>
    </row>
    <row r="65" spans="2:74" ht="19.5" customHeight="1" x14ac:dyDescent="0.25">
      <c r="B65" s="87"/>
      <c r="C65" s="103"/>
      <c r="D65" s="104" t="s">
        <v>553</v>
      </c>
      <c r="E65" s="104" t="s">
        <v>554</v>
      </c>
      <c r="F65" s="104" t="s">
        <v>199</v>
      </c>
      <c r="G65" s="104"/>
      <c r="H65" s="105"/>
      <c r="I65" s="106"/>
      <c r="J65" s="89"/>
      <c r="K65" s="86"/>
      <c r="L65" s="86"/>
      <c r="M65" s="86"/>
      <c r="N65" s="86"/>
      <c r="O65" s="86"/>
      <c r="P65" s="86"/>
      <c r="Q65" s="86"/>
      <c r="R65" s="86"/>
      <c r="S65" s="86">
        <v>1</v>
      </c>
      <c r="T65" s="107"/>
      <c r="U65" s="89"/>
      <c r="V65" s="86"/>
      <c r="W65" s="86"/>
      <c r="X65" s="86"/>
      <c r="Y65" s="86"/>
      <c r="Z65" s="86"/>
      <c r="AA65" s="86"/>
      <c r="AB65" s="86"/>
      <c r="AC65" s="86"/>
      <c r="AD65" s="86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>
        <v>1</v>
      </c>
      <c r="AU65" s="90">
        <v>1</v>
      </c>
      <c r="AV65" s="89"/>
      <c r="AW65" s="87"/>
      <c r="AX65" s="88"/>
      <c r="AY65" s="89"/>
      <c r="AZ65" s="87"/>
      <c r="BA65" s="87"/>
      <c r="BB65" s="87">
        <v>1</v>
      </c>
      <c r="BC65" s="87">
        <v>1</v>
      </c>
      <c r="BD65" s="87"/>
      <c r="BE65" s="87"/>
      <c r="BF65" s="88"/>
      <c r="BG65" s="86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8"/>
      <c r="BU65" s="82">
        <f t="shared" si="0"/>
        <v>5</v>
      </c>
      <c r="BV65" s="82">
        <f t="shared" si="1"/>
        <v>1</v>
      </c>
    </row>
    <row r="66" spans="2:74" ht="19.5" customHeight="1" x14ac:dyDescent="0.25">
      <c r="B66" s="121"/>
      <c r="C66" s="121"/>
      <c r="D66" s="122" t="s">
        <v>558</v>
      </c>
      <c r="E66" s="122" t="s">
        <v>559</v>
      </c>
      <c r="F66" s="122" t="s">
        <v>501</v>
      </c>
      <c r="G66" s="122"/>
      <c r="H66" s="123"/>
      <c r="I66" s="106"/>
      <c r="J66" s="89"/>
      <c r="K66" s="86"/>
      <c r="L66" s="86"/>
      <c r="M66" s="86"/>
      <c r="N66" s="86"/>
      <c r="O66" s="86"/>
      <c r="P66" s="86"/>
      <c r="Q66" s="86"/>
      <c r="R66" s="86"/>
      <c r="S66" s="86"/>
      <c r="T66" s="107"/>
      <c r="U66" s="89">
        <v>1</v>
      </c>
      <c r="V66" s="86"/>
      <c r="W66" s="86"/>
      <c r="X66" s="86"/>
      <c r="Y66" s="86"/>
      <c r="Z66" s="86"/>
      <c r="AA66" s="86"/>
      <c r="AB66" s="86"/>
      <c r="AC66" s="86">
        <v>1</v>
      </c>
      <c r="AD66" s="86">
        <v>1</v>
      </c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90"/>
      <c r="AV66" s="89"/>
      <c r="AW66" s="87"/>
      <c r="AX66" s="88"/>
      <c r="AY66" s="89"/>
      <c r="AZ66" s="87"/>
      <c r="BA66" s="87"/>
      <c r="BB66" s="87"/>
      <c r="BC66" s="87"/>
      <c r="BD66" s="87"/>
      <c r="BE66" s="87"/>
      <c r="BF66" s="88"/>
      <c r="BG66" s="86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8"/>
      <c r="BU66" s="82">
        <f t="shared" si="0"/>
        <v>3</v>
      </c>
      <c r="BV66" s="82">
        <f t="shared" si="1"/>
        <v>0</v>
      </c>
    </row>
    <row r="67" spans="2:74" ht="19.5" customHeight="1" x14ac:dyDescent="0.25">
      <c r="B67" s="129"/>
      <c r="C67" s="130"/>
      <c r="D67" s="131" t="s">
        <v>167</v>
      </c>
      <c r="E67" s="131" t="s">
        <v>168</v>
      </c>
      <c r="F67" s="131" t="s">
        <v>169</v>
      </c>
      <c r="G67" s="131"/>
      <c r="H67" s="132"/>
      <c r="I67" s="133"/>
      <c r="J67" s="134"/>
      <c r="K67" s="135"/>
      <c r="L67" s="135"/>
      <c r="M67" s="135"/>
      <c r="N67" s="135">
        <v>1</v>
      </c>
      <c r="O67" s="135"/>
      <c r="P67" s="135"/>
      <c r="Q67" s="135"/>
      <c r="R67" s="135"/>
      <c r="S67" s="135"/>
      <c r="T67" s="136"/>
      <c r="U67" s="134"/>
      <c r="V67" s="135"/>
      <c r="W67" s="135"/>
      <c r="X67" s="135"/>
      <c r="Y67" s="135"/>
      <c r="Z67" s="135"/>
      <c r="AA67" s="135"/>
      <c r="AB67" s="135"/>
      <c r="AC67" s="135"/>
      <c r="AD67" s="135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38"/>
      <c r="AV67" s="134"/>
      <c r="AW67" s="129"/>
      <c r="AX67" s="137"/>
      <c r="AY67" s="134"/>
      <c r="AZ67" s="129"/>
      <c r="BA67" s="129"/>
      <c r="BB67" s="129"/>
      <c r="BC67" s="129"/>
      <c r="BD67" s="129"/>
      <c r="BE67" s="129"/>
      <c r="BF67" s="137"/>
      <c r="BG67" s="135"/>
      <c r="BH67" s="129"/>
      <c r="BI67" s="129"/>
      <c r="BJ67" s="129">
        <v>1</v>
      </c>
      <c r="BK67" s="129"/>
      <c r="BL67" s="129"/>
      <c r="BM67" s="129"/>
      <c r="BN67" s="129"/>
      <c r="BO67" s="129"/>
      <c r="BP67" s="129"/>
      <c r="BQ67" s="129"/>
      <c r="BR67" s="129"/>
      <c r="BS67" s="137"/>
      <c r="BU67" s="82">
        <f t="shared" si="0"/>
        <v>2</v>
      </c>
      <c r="BV67" s="82">
        <f t="shared" si="1"/>
        <v>1</v>
      </c>
    </row>
    <row r="68" spans="2:74" ht="19.5" customHeight="1" x14ac:dyDescent="0.25">
      <c r="B68" s="129"/>
      <c r="C68" s="130"/>
      <c r="D68" s="131" t="s">
        <v>170</v>
      </c>
      <c r="E68" s="131" t="s">
        <v>171</v>
      </c>
      <c r="F68" s="131" t="s">
        <v>172</v>
      </c>
      <c r="G68" s="131"/>
      <c r="H68" s="132"/>
      <c r="I68" s="133"/>
      <c r="J68" s="134"/>
      <c r="K68" s="135"/>
      <c r="L68" s="135"/>
      <c r="M68" s="135"/>
      <c r="N68" s="135"/>
      <c r="O68" s="135"/>
      <c r="P68" s="135"/>
      <c r="Q68" s="135"/>
      <c r="R68" s="135"/>
      <c r="S68" s="135"/>
      <c r="T68" s="136"/>
      <c r="U68" s="134"/>
      <c r="V68" s="135"/>
      <c r="W68" s="135"/>
      <c r="X68" s="135"/>
      <c r="Y68" s="135"/>
      <c r="Z68" s="135"/>
      <c r="AA68" s="135"/>
      <c r="AB68" s="135"/>
      <c r="AC68" s="135"/>
      <c r="AD68" s="135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38"/>
      <c r="AV68" s="134"/>
      <c r="AW68" s="129"/>
      <c r="AX68" s="137"/>
      <c r="AY68" s="134"/>
      <c r="AZ68" s="129"/>
      <c r="BA68" s="129"/>
      <c r="BB68" s="129"/>
      <c r="BC68" s="129"/>
      <c r="BD68" s="129"/>
      <c r="BE68" s="129"/>
      <c r="BF68" s="137">
        <v>1</v>
      </c>
      <c r="BG68" s="135"/>
      <c r="BH68" s="129"/>
      <c r="BI68" s="129"/>
      <c r="BJ68" s="129"/>
      <c r="BK68" s="129">
        <v>1</v>
      </c>
      <c r="BL68" s="129"/>
      <c r="BM68" s="129"/>
      <c r="BN68" s="129"/>
      <c r="BO68" s="129"/>
      <c r="BP68" s="129"/>
      <c r="BQ68" s="129"/>
      <c r="BR68" s="129"/>
      <c r="BS68" s="137"/>
      <c r="BU68" s="82">
        <f t="shared" si="0"/>
        <v>2</v>
      </c>
      <c r="BV68" s="82">
        <f t="shared" si="1"/>
        <v>0</v>
      </c>
    </row>
    <row r="69" spans="2:74" ht="19.5" customHeight="1" x14ac:dyDescent="0.25">
      <c r="B69" s="129"/>
      <c r="C69" s="130"/>
      <c r="D69" s="131" t="s">
        <v>183</v>
      </c>
      <c r="E69" s="131" t="s">
        <v>184</v>
      </c>
      <c r="F69" s="131" t="s">
        <v>185</v>
      </c>
      <c r="G69" s="131"/>
      <c r="H69" s="132">
        <v>446116</v>
      </c>
      <c r="I69" s="133" t="s">
        <v>186</v>
      </c>
      <c r="J69" s="134"/>
      <c r="K69" s="135"/>
      <c r="L69" s="135"/>
      <c r="M69" s="135"/>
      <c r="N69" s="135"/>
      <c r="O69" s="135"/>
      <c r="P69" s="135"/>
      <c r="Q69" s="135"/>
      <c r="R69" s="135"/>
      <c r="S69" s="135"/>
      <c r="T69" s="136"/>
      <c r="U69" s="134"/>
      <c r="V69" s="135"/>
      <c r="W69" s="135"/>
      <c r="X69" s="135"/>
      <c r="Y69" s="135"/>
      <c r="Z69" s="135"/>
      <c r="AA69" s="135"/>
      <c r="AB69" s="135"/>
      <c r="AC69" s="135"/>
      <c r="AD69" s="135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>
        <v>1</v>
      </c>
      <c r="AT69" s="129"/>
      <c r="AU69" s="138"/>
      <c r="AV69" s="134"/>
      <c r="AW69" s="129"/>
      <c r="AX69" s="137"/>
      <c r="AY69" s="134"/>
      <c r="AZ69" s="129"/>
      <c r="BA69" s="129"/>
      <c r="BB69" s="129"/>
      <c r="BC69" s="129"/>
      <c r="BD69" s="129"/>
      <c r="BE69" s="129"/>
      <c r="BF69" s="137"/>
      <c r="BG69" s="135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37"/>
      <c r="BU69" s="82">
        <f t="shared" ref="BU69:BU132" si="2">SUM(J69:BS69)</f>
        <v>1</v>
      </c>
      <c r="BV69" s="82">
        <f t="shared" si="1"/>
        <v>0</v>
      </c>
    </row>
    <row r="70" spans="2:74" ht="19.5" customHeight="1" x14ac:dyDescent="0.25">
      <c r="B70" s="129"/>
      <c r="C70" s="130"/>
      <c r="D70" s="131" t="s">
        <v>187</v>
      </c>
      <c r="E70" s="131" t="s">
        <v>188</v>
      </c>
      <c r="F70" s="131" t="s">
        <v>189</v>
      </c>
      <c r="G70" s="131"/>
      <c r="H70" s="132"/>
      <c r="I70" s="133"/>
      <c r="J70" s="134"/>
      <c r="K70" s="135"/>
      <c r="L70" s="135"/>
      <c r="M70" s="135"/>
      <c r="N70" s="135"/>
      <c r="O70" s="135"/>
      <c r="P70" s="135"/>
      <c r="Q70" s="135"/>
      <c r="R70" s="135"/>
      <c r="S70" s="135"/>
      <c r="T70" s="136"/>
      <c r="U70" s="134"/>
      <c r="V70" s="135"/>
      <c r="W70" s="135"/>
      <c r="X70" s="135"/>
      <c r="Y70" s="135"/>
      <c r="Z70" s="135"/>
      <c r="AA70" s="135"/>
      <c r="AB70" s="135"/>
      <c r="AC70" s="135">
        <v>1</v>
      </c>
      <c r="AD70" s="135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38"/>
      <c r="AV70" s="134"/>
      <c r="AW70" s="129"/>
      <c r="AX70" s="137"/>
      <c r="AY70" s="134"/>
      <c r="AZ70" s="129"/>
      <c r="BA70" s="129"/>
      <c r="BB70" s="129"/>
      <c r="BC70" s="129"/>
      <c r="BD70" s="129">
        <v>1</v>
      </c>
      <c r="BE70" s="129">
        <v>1</v>
      </c>
      <c r="BF70" s="137">
        <v>1</v>
      </c>
      <c r="BG70" s="135"/>
      <c r="BH70" s="129"/>
      <c r="BI70" s="129">
        <v>1</v>
      </c>
      <c r="BJ70" s="129">
        <v>1</v>
      </c>
      <c r="BK70" s="129">
        <v>1</v>
      </c>
      <c r="BL70" s="129"/>
      <c r="BM70" s="129"/>
      <c r="BN70" s="129"/>
      <c r="BO70" s="129"/>
      <c r="BP70" s="129"/>
      <c r="BQ70" s="129"/>
      <c r="BR70" s="129"/>
      <c r="BS70" s="137"/>
      <c r="BU70" s="82">
        <f t="shared" si="2"/>
        <v>7</v>
      </c>
      <c r="BV70" s="82">
        <f t="shared" ref="BV70:BV133" si="3">SUM(J70:T70)</f>
        <v>0</v>
      </c>
    </row>
    <row r="71" spans="2:74" ht="19.5" customHeight="1" x14ac:dyDescent="0.25">
      <c r="B71" s="129"/>
      <c r="C71" s="130"/>
      <c r="D71" s="131" t="s">
        <v>190</v>
      </c>
      <c r="E71" s="131" t="s">
        <v>177</v>
      </c>
      <c r="F71" s="131" t="s">
        <v>191</v>
      </c>
      <c r="G71" s="131"/>
      <c r="H71" s="132"/>
      <c r="I71" s="133"/>
      <c r="J71" s="134"/>
      <c r="K71" s="135"/>
      <c r="L71" s="135"/>
      <c r="M71" s="135"/>
      <c r="N71" s="135"/>
      <c r="O71" s="135"/>
      <c r="P71" s="135"/>
      <c r="Q71" s="135"/>
      <c r="R71" s="135"/>
      <c r="S71" s="135"/>
      <c r="T71" s="136"/>
      <c r="U71" s="134"/>
      <c r="V71" s="135"/>
      <c r="W71" s="135"/>
      <c r="X71" s="135"/>
      <c r="Y71" s="135"/>
      <c r="Z71" s="135"/>
      <c r="AA71" s="135"/>
      <c r="AB71" s="135"/>
      <c r="AC71" s="135"/>
      <c r="AD71" s="135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38"/>
      <c r="AV71" s="134"/>
      <c r="AW71" s="129"/>
      <c r="AX71" s="137"/>
      <c r="AY71" s="134"/>
      <c r="AZ71" s="129"/>
      <c r="BA71" s="129"/>
      <c r="BB71" s="129"/>
      <c r="BC71" s="129"/>
      <c r="BD71" s="129"/>
      <c r="BE71" s="129"/>
      <c r="BF71" s="137"/>
      <c r="BG71" s="135">
        <v>1</v>
      </c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37"/>
      <c r="BU71" s="82">
        <f t="shared" si="2"/>
        <v>1</v>
      </c>
      <c r="BV71" s="82">
        <f t="shared" si="3"/>
        <v>0</v>
      </c>
    </row>
    <row r="72" spans="2:74" ht="19.5" customHeight="1" x14ac:dyDescent="0.25">
      <c r="B72" s="129"/>
      <c r="C72" s="130"/>
      <c r="D72" s="131" t="s">
        <v>193</v>
      </c>
      <c r="E72" s="131" t="s">
        <v>194</v>
      </c>
      <c r="F72" s="131" t="s">
        <v>172</v>
      </c>
      <c r="G72" s="131" t="s">
        <v>195</v>
      </c>
      <c r="H72" s="132"/>
      <c r="I72" s="133" t="s">
        <v>196</v>
      </c>
      <c r="J72" s="134"/>
      <c r="K72" s="135"/>
      <c r="L72" s="135"/>
      <c r="M72" s="135"/>
      <c r="N72" s="135"/>
      <c r="O72" s="135"/>
      <c r="P72" s="135"/>
      <c r="Q72" s="135"/>
      <c r="R72" s="135"/>
      <c r="S72" s="135"/>
      <c r="T72" s="136"/>
      <c r="U72" s="134"/>
      <c r="V72" s="135"/>
      <c r="W72" s="135"/>
      <c r="X72" s="135"/>
      <c r="Y72" s="135"/>
      <c r="Z72" s="135"/>
      <c r="AA72" s="135"/>
      <c r="AB72" s="135">
        <v>1</v>
      </c>
      <c r="AC72" s="135"/>
      <c r="AD72" s="135"/>
      <c r="AE72" s="129"/>
      <c r="AF72" s="129"/>
      <c r="AG72" s="129">
        <v>1</v>
      </c>
      <c r="AH72" s="129"/>
      <c r="AI72" s="129"/>
      <c r="AJ72" s="129">
        <v>1</v>
      </c>
      <c r="AK72" s="129">
        <v>1</v>
      </c>
      <c r="AL72" s="129">
        <v>1</v>
      </c>
      <c r="AM72" s="129">
        <v>1</v>
      </c>
      <c r="AN72" s="129">
        <v>1</v>
      </c>
      <c r="AO72" s="129"/>
      <c r="AP72" s="129">
        <v>1</v>
      </c>
      <c r="AQ72" s="129">
        <v>1</v>
      </c>
      <c r="AR72" s="129"/>
      <c r="AS72" s="129">
        <v>1</v>
      </c>
      <c r="AT72" s="129">
        <v>1</v>
      </c>
      <c r="AU72" s="138">
        <v>1</v>
      </c>
      <c r="AV72" s="134"/>
      <c r="AW72" s="129"/>
      <c r="AX72" s="137"/>
      <c r="AY72" s="134"/>
      <c r="AZ72" s="129">
        <v>1</v>
      </c>
      <c r="BA72" s="129"/>
      <c r="BB72" s="129"/>
      <c r="BC72" s="129"/>
      <c r="BD72" s="129"/>
      <c r="BE72" s="129"/>
      <c r="BF72" s="137"/>
      <c r="BG72" s="135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37"/>
      <c r="BU72" s="82">
        <f t="shared" si="2"/>
        <v>13</v>
      </c>
      <c r="BV72" s="82">
        <f t="shared" si="3"/>
        <v>0</v>
      </c>
    </row>
    <row r="73" spans="2:74" ht="19.5" customHeight="1" x14ac:dyDescent="0.25">
      <c r="B73" s="129"/>
      <c r="C73" s="130"/>
      <c r="D73" s="131" t="s">
        <v>197</v>
      </c>
      <c r="E73" s="131" t="s">
        <v>198</v>
      </c>
      <c r="F73" s="131" t="s">
        <v>199</v>
      </c>
      <c r="G73" s="131"/>
      <c r="H73" s="132"/>
      <c r="I73" s="133"/>
      <c r="J73" s="134"/>
      <c r="K73" s="135"/>
      <c r="L73" s="135"/>
      <c r="M73" s="135"/>
      <c r="N73" s="135"/>
      <c r="O73" s="135"/>
      <c r="P73" s="135"/>
      <c r="Q73" s="135"/>
      <c r="R73" s="135"/>
      <c r="S73" s="135"/>
      <c r="T73" s="136"/>
      <c r="U73" s="134"/>
      <c r="V73" s="135"/>
      <c r="W73" s="135"/>
      <c r="X73" s="135"/>
      <c r="Y73" s="135"/>
      <c r="Z73" s="135"/>
      <c r="AA73" s="135"/>
      <c r="AB73" s="135"/>
      <c r="AC73" s="135"/>
      <c r="AD73" s="135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38"/>
      <c r="AV73" s="134"/>
      <c r="AW73" s="129"/>
      <c r="AX73" s="137"/>
      <c r="AY73" s="134"/>
      <c r="AZ73" s="129"/>
      <c r="BA73" s="129"/>
      <c r="BB73" s="129">
        <v>1</v>
      </c>
      <c r="BC73" s="129">
        <v>1</v>
      </c>
      <c r="BD73" s="129"/>
      <c r="BE73" s="129"/>
      <c r="BF73" s="137"/>
      <c r="BG73" s="135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37"/>
      <c r="BU73" s="82">
        <f t="shared" si="2"/>
        <v>2</v>
      </c>
      <c r="BV73" s="82">
        <f t="shared" si="3"/>
        <v>0</v>
      </c>
    </row>
    <row r="74" spans="2:74" ht="19.5" customHeight="1" x14ac:dyDescent="0.25">
      <c r="B74" s="139"/>
      <c r="C74" s="139"/>
      <c r="D74" s="140" t="s">
        <v>200</v>
      </c>
      <c r="E74" s="140" t="s">
        <v>201</v>
      </c>
      <c r="F74" s="140" t="s">
        <v>202</v>
      </c>
      <c r="G74" s="140"/>
      <c r="H74" s="141"/>
      <c r="I74" s="133"/>
      <c r="J74" s="134"/>
      <c r="K74" s="135"/>
      <c r="L74" s="135"/>
      <c r="M74" s="135"/>
      <c r="N74" s="135"/>
      <c r="O74" s="135"/>
      <c r="P74" s="135"/>
      <c r="Q74" s="135"/>
      <c r="R74" s="135"/>
      <c r="S74" s="135"/>
      <c r="T74" s="136"/>
      <c r="U74" s="134"/>
      <c r="V74" s="135"/>
      <c r="W74" s="135"/>
      <c r="X74" s="135"/>
      <c r="Y74" s="135"/>
      <c r="Z74" s="135"/>
      <c r="AA74" s="135">
        <v>1</v>
      </c>
      <c r="AB74" s="135"/>
      <c r="AC74" s="135"/>
      <c r="AD74" s="135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38"/>
      <c r="AV74" s="134"/>
      <c r="AW74" s="129"/>
      <c r="AX74" s="137"/>
      <c r="AY74" s="134"/>
      <c r="AZ74" s="129"/>
      <c r="BA74" s="129"/>
      <c r="BB74" s="129"/>
      <c r="BC74" s="129"/>
      <c r="BD74" s="129"/>
      <c r="BE74" s="129"/>
      <c r="BF74" s="137"/>
      <c r="BG74" s="135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37"/>
      <c r="BU74" s="82">
        <f t="shared" si="2"/>
        <v>1</v>
      </c>
      <c r="BV74" s="82">
        <f t="shared" si="3"/>
        <v>0</v>
      </c>
    </row>
    <row r="75" spans="2:74" ht="19.5" customHeight="1" x14ac:dyDescent="0.25">
      <c r="B75" s="129"/>
      <c r="C75" s="130"/>
      <c r="D75" s="131" t="s">
        <v>203</v>
      </c>
      <c r="E75" s="131" t="s">
        <v>206</v>
      </c>
      <c r="F75" s="131" t="s">
        <v>185</v>
      </c>
      <c r="G75" s="131"/>
      <c r="H75" s="132"/>
      <c r="I75" s="133"/>
      <c r="J75" s="134"/>
      <c r="K75" s="135"/>
      <c r="L75" s="135"/>
      <c r="M75" s="135"/>
      <c r="N75" s="135"/>
      <c r="O75" s="135"/>
      <c r="P75" s="135"/>
      <c r="Q75" s="135"/>
      <c r="R75" s="135"/>
      <c r="S75" s="135"/>
      <c r="T75" s="136"/>
      <c r="U75" s="134"/>
      <c r="V75" s="135"/>
      <c r="W75" s="135"/>
      <c r="X75" s="135"/>
      <c r="Y75" s="135"/>
      <c r="Z75" s="135"/>
      <c r="AA75" s="135"/>
      <c r="AB75" s="135"/>
      <c r="AC75" s="135"/>
      <c r="AD75" s="135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>
        <v>1</v>
      </c>
      <c r="AR75" s="129"/>
      <c r="AS75" s="129"/>
      <c r="AT75" s="129"/>
      <c r="AU75" s="138"/>
      <c r="AV75" s="134"/>
      <c r="AW75" s="129"/>
      <c r="AX75" s="137"/>
      <c r="AY75" s="134"/>
      <c r="AZ75" s="129"/>
      <c r="BA75" s="129"/>
      <c r="BB75" s="129"/>
      <c r="BC75" s="129"/>
      <c r="BD75" s="129"/>
      <c r="BE75" s="129"/>
      <c r="BF75" s="137">
        <v>1</v>
      </c>
      <c r="BG75" s="135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37"/>
      <c r="BU75" s="82">
        <f t="shared" si="2"/>
        <v>2</v>
      </c>
      <c r="BV75" s="82">
        <f t="shared" si="3"/>
        <v>0</v>
      </c>
    </row>
    <row r="76" spans="2:74" ht="19.5" customHeight="1" x14ac:dyDescent="0.25">
      <c r="B76" s="129"/>
      <c r="C76" s="130"/>
      <c r="D76" s="131" t="s">
        <v>128</v>
      </c>
      <c r="E76" s="131" t="s">
        <v>129</v>
      </c>
      <c r="F76" s="140" t="s">
        <v>130</v>
      </c>
      <c r="G76" s="131" t="s">
        <v>131</v>
      </c>
      <c r="H76" s="141" t="s">
        <v>132</v>
      </c>
      <c r="I76" s="133" t="s">
        <v>208</v>
      </c>
      <c r="J76" s="134"/>
      <c r="K76" s="135"/>
      <c r="L76" s="135"/>
      <c r="M76" s="135"/>
      <c r="N76" s="135"/>
      <c r="O76" s="135"/>
      <c r="P76" s="135"/>
      <c r="Q76" s="135"/>
      <c r="R76" s="135"/>
      <c r="S76" s="135"/>
      <c r="T76" s="136"/>
      <c r="U76" s="134"/>
      <c r="V76" s="135"/>
      <c r="W76" s="135"/>
      <c r="X76" s="135"/>
      <c r="Y76" s="135"/>
      <c r="Z76" s="135"/>
      <c r="AA76" s="135"/>
      <c r="AB76" s="135"/>
      <c r="AC76" s="135"/>
      <c r="AD76" s="135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38"/>
      <c r="AV76" s="134"/>
      <c r="AW76" s="129"/>
      <c r="AX76" s="137">
        <v>1</v>
      </c>
      <c r="AY76" s="134"/>
      <c r="AZ76" s="129"/>
      <c r="BA76" s="129"/>
      <c r="BB76" s="129"/>
      <c r="BC76" s="129"/>
      <c r="BD76" s="129"/>
      <c r="BE76" s="129"/>
      <c r="BF76" s="137"/>
      <c r="BG76" s="135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37"/>
      <c r="BU76" s="82">
        <f t="shared" si="2"/>
        <v>1</v>
      </c>
      <c r="BV76" s="82">
        <f t="shared" si="3"/>
        <v>0</v>
      </c>
    </row>
    <row r="77" spans="2:74" ht="19.5" customHeight="1" x14ac:dyDescent="0.25">
      <c r="B77" s="129"/>
      <c r="C77" s="130"/>
      <c r="D77" s="131" t="s">
        <v>209</v>
      </c>
      <c r="E77" s="131" t="s">
        <v>210</v>
      </c>
      <c r="F77" s="131" t="s">
        <v>185</v>
      </c>
      <c r="G77" s="131" t="s">
        <v>211</v>
      </c>
      <c r="H77" s="132"/>
      <c r="I77" s="133"/>
      <c r="J77" s="134"/>
      <c r="K77" s="135"/>
      <c r="L77" s="135"/>
      <c r="M77" s="135"/>
      <c r="N77" s="135"/>
      <c r="O77" s="135"/>
      <c r="P77" s="135"/>
      <c r="Q77" s="135"/>
      <c r="R77" s="135"/>
      <c r="S77" s="135"/>
      <c r="T77" s="136"/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38"/>
      <c r="AV77" s="134"/>
      <c r="AW77" s="129"/>
      <c r="AX77" s="137">
        <v>1</v>
      </c>
      <c r="AY77" s="134"/>
      <c r="AZ77" s="129">
        <v>1</v>
      </c>
      <c r="BA77" s="129"/>
      <c r="BB77" s="129"/>
      <c r="BC77" s="129"/>
      <c r="BD77" s="129"/>
      <c r="BE77" s="129">
        <v>1</v>
      </c>
      <c r="BF77" s="137"/>
      <c r="BG77" s="135"/>
      <c r="BH77" s="129">
        <v>1</v>
      </c>
      <c r="BI77" s="129">
        <v>1</v>
      </c>
      <c r="BJ77" s="129">
        <v>1</v>
      </c>
      <c r="BK77" s="129"/>
      <c r="BL77" s="129"/>
      <c r="BM77" s="129"/>
      <c r="BN77" s="129"/>
      <c r="BO77" s="129"/>
      <c r="BP77" s="129"/>
      <c r="BQ77" s="129"/>
      <c r="BR77" s="129"/>
      <c r="BS77" s="137"/>
      <c r="BU77" s="82">
        <f t="shared" si="2"/>
        <v>6</v>
      </c>
      <c r="BV77" s="82">
        <f t="shared" si="3"/>
        <v>0</v>
      </c>
    </row>
    <row r="78" spans="2:74" ht="19.5" customHeight="1" x14ac:dyDescent="0.25">
      <c r="B78" s="129"/>
      <c r="C78" s="130"/>
      <c r="D78" s="131" t="s">
        <v>209</v>
      </c>
      <c r="E78" s="131" t="s">
        <v>647</v>
      </c>
      <c r="F78" s="131" t="s">
        <v>648</v>
      </c>
      <c r="G78" s="131"/>
      <c r="H78" s="132"/>
      <c r="I78" s="133"/>
      <c r="J78" s="134"/>
      <c r="K78" s="135"/>
      <c r="L78" s="135"/>
      <c r="M78" s="135"/>
      <c r="N78" s="135"/>
      <c r="O78" s="135">
        <v>1</v>
      </c>
      <c r="P78" s="135"/>
      <c r="Q78" s="135"/>
      <c r="R78" s="135"/>
      <c r="S78" s="135"/>
      <c r="T78" s="136"/>
      <c r="U78" s="134"/>
      <c r="V78" s="135"/>
      <c r="W78" s="135"/>
      <c r="X78" s="135"/>
      <c r="Y78" s="135"/>
      <c r="Z78" s="135"/>
      <c r="AA78" s="135"/>
      <c r="AB78" s="135"/>
      <c r="AC78" s="135"/>
      <c r="AD78" s="135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38"/>
      <c r="AV78" s="134"/>
      <c r="AW78" s="129"/>
      <c r="AX78" s="137"/>
      <c r="AY78" s="134"/>
      <c r="AZ78" s="129"/>
      <c r="BA78" s="129"/>
      <c r="BB78" s="129"/>
      <c r="BC78" s="129"/>
      <c r="BD78" s="129"/>
      <c r="BE78" s="129"/>
      <c r="BF78" s="137"/>
      <c r="BG78" s="135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37"/>
      <c r="BU78" s="82">
        <f t="shared" si="2"/>
        <v>1</v>
      </c>
      <c r="BV78" s="82">
        <f t="shared" si="3"/>
        <v>1</v>
      </c>
    </row>
    <row r="79" spans="2:74" ht="19.5" customHeight="1" x14ac:dyDescent="0.25">
      <c r="B79" s="129"/>
      <c r="C79" s="130"/>
      <c r="D79" s="131" t="s">
        <v>133</v>
      </c>
      <c r="E79" s="131" t="s">
        <v>134</v>
      </c>
      <c r="F79" s="140" t="s">
        <v>221</v>
      </c>
      <c r="G79" s="131" t="s">
        <v>135</v>
      </c>
      <c r="H79" s="132"/>
      <c r="I79" s="133" t="s">
        <v>136</v>
      </c>
      <c r="J79" s="134"/>
      <c r="K79" s="135"/>
      <c r="L79" s="135"/>
      <c r="M79" s="135"/>
      <c r="N79" s="135"/>
      <c r="O79" s="135"/>
      <c r="P79" s="135"/>
      <c r="Q79" s="135"/>
      <c r="R79" s="135"/>
      <c r="S79" s="135"/>
      <c r="T79" s="136"/>
      <c r="U79" s="134"/>
      <c r="V79" s="135"/>
      <c r="W79" s="135"/>
      <c r="X79" s="135">
        <v>1</v>
      </c>
      <c r="Y79" s="135"/>
      <c r="Z79" s="135"/>
      <c r="AA79" s="135"/>
      <c r="AB79" s="135"/>
      <c r="AC79" s="135"/>
      <c r="AD79" s="135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38"/>
      <c r="AV79" s="134">
        <v>1</v>
      </c>
      <c r="AW79" s="129">
        <v>1</v>
      </c>
      <c r="AX79" s="137"/>
      <c r="AY79" s="134"/>
      <c r="AZ79" s="129"/>
      <c r="BA79" s="129"/>
      <c r="BB79" s="129"/>
      <c r="BC79" s="129"/>
      <c r="BD79" s="129"/>
      <c r="BE79" s="129"/>
      <c r="BF79" s="137"/>
      <c r="BG79" s="135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37"/>
      <c r="BU79" s="82">
        <f t="shared" si="2"/>
        <v>3</v>
      </c>
      <c r="BV79" s="82">
        <f t="shared" si="3"/>
        <v>0</v>
      </c>
    </row>
    <row r="80" spans="2:74" ht="19.5" customHeight="1" x14ac:dyDescent="0.25">
      <c r="B80" s="129"/>
      <c r="C80" s="130"/>
      <c r="D80" s="131" t="s">
        <v>222</v>
      </c>
      <c r="E80" s="131" t="s">
        <v>223</v>
      </c>
      <c r="F80" s="131" t="s">
        <v>130</v>
      </c>
      <c r="G80" s="131"/>
      <c r="H80" s="132" t="s">
        <v>132</v>
      </c>
      <c r="I80" s="133" t="s">
        <v>224</v>
      </c>
      <c r="J80" s="134"/>
      <c r="K80" s="135"/>
      <c r="L80" s="135"/>
      <c r="M80" s="135"/>
      <c r="N80" s="135"/>
      <c r="O80" s="135"/>
      <c r="P80" s="135"/>
      <c r="Q80" s="135"/>
      <c r="R80" s="135"/>
      <c r="S80" s="135"/>
      <c r="T80" s="136"/>
      <c r="U80" s="134"/>
      <c r="V80" s="135"/>
      <c r="W80" s="135"/>
      <c r="X80" s="135"/>
      <c r="Y80" s="135"/>
      <c r="Z80" s="135"/>
      <c r="AA80" s="135"/>
      <c r="AB80" s="135"/>
      <c r="AC80" s="135"/>
      <c r="AD80" s="135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38">
        <v>1</v>
      </c>
      <c r="AV80" s="134"/>
      <c r="AW80" s="129"/>
      <c r="AX80" s="137"/>
      <c r="AY80" s="134"/>
      <c r="AZ80" s="129"/>
      <c r="BA80" s="129"/>
      <c r="BB80" s="129"/>
      <c r="BC80" s="129"/>
      <c r="BD80" s="129"/>
      <c r="BE80" s="129"/>
      <c r="BF80" s="137"/>
      <c r="BG80" s="135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37"/>
      <c r="BU80" s="82">
        <f t="shared" si="2"/>
        <v>1</v>
      </c>
      <c r="BV80" s="82">
        <f t="shared" si="3"/>
        <v>0</v>
      </c>
    </row>
    <row r="81" spans="2:74" ht="19.5" customHeight="1" x14ac:dyDescent="0.25">
      <c r="B81" s="139"/>
      <c r="C81" s="139"/>
      <c r="D81" s="140" t="s">
        <v>231</v>
      </c>
      <c r="E81" s="140" t="s">
        <v>23</v>
      </c>
      <c r="F81" s="140" t="s">
        <v>232</v>
      </c>
      <c r="G81" s="140" t="s">
        <v>233</v>
      </c>
      <c r="H81" s="141"/>
      <c r="I81" s="133" t="s">
        <v>234</v>
      </c>
      <c r="J81" s="134"/>
      <c r="K81" s="135"/>
      <c r="L81" s="135"/>
      <c r="M81" s="135"/>
      <c r="N81" s="135"/>
      <c r="O81" s="135"/>
      <c r="P81" s="135"/>
      <c r="Q81" s="135"/>
      <c r="R81" s="135"/>
      <c r="S81" s="135"/>
      <c r="T81" s="136"/>
      <c r="U81" s="134"/>
      <c r="V81" s="135"/>
      <c r="W81" s="135"/>
      <c r="X81" s="135"/>
      <c r="Y81" s="135"/>
      <c r="Z81" s="135"/>
      <c r="AA81" s="135"/>
      <c r="AB81" s="135"/>
      <c r="AC81" s="135"/>
      <c r="AD81" s="135"/>
      <c r="AE81" s="129"/>
      <c r="AF81" s="129"/>
      <c r="AG81" s="129">
        <v>1</v>
      </c>
      <c r="AH81" s="129">
        <v>1</v>
      </c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38"/>
      <c r="AV81" s="134"/>
      <c r="AW81" s="129"/>
      <c r="AX81" s="137"/>
      <c r="AY81" s="134"/>
      <c r="AZ81" s="129"/>
      <c r="BA81" s="129"/>
      <c r="BB81" s="129"/>
      <c r="BC81" s="129"/>
      <c r="BD81" s="129"/>
      <c r="BE81" s="129"/>
      <c r="BF81" s="137"/>
      <c r="BG81" s="135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37"/>
      <c r="BU81" s="82">
        <f t="shared" si="2"/>
        <v>2</v>
      </c>
      <c r="BV81" s="82">
        <f t="shared" si="3"/>
        <v>0</v>
      </c>
    </row>
    <row r="82" spans="2:74" ht="19.5" customHeight="1" x14ac:dyDescent="0.25">
      <c r="B82" s="139"/>
      <c r="C82" s="139"/>
      <c r="D82" s="140" t="s">
        <v>238</v>
      </c>
      <c r="E82" s="140" t="s">
        <v>239</v>
      </c>
      <c r="F82" s="140" t="s">
        <v>240</v>
      </c>
      <c r="G82" s="140"/>
      <c r="H82" s="141"/>
      <c r="I82" s="142"/>
      <c r="J82" s="134"/>
      <c r="K82" s="135"/>
      <c r="L82" s="135"/>
      <c r="M82" s="135"/>
      <c r="N82" s="135"/>
      <c r="O82" s="135"/>
      <c r="P82" s="135"/>
      <c r="Q82" s="135"/>
      <c r="R82" s="135"/>
      <c r="S82" s="135"/>
      <c r="T82" s="136"/>
      <c r="U82" s="134"/>
      <c r="V82" s="135"/>
      <c r="W82" s="135"/>
      <c r="X82" s="135"/>
      <c r="Y82" s="135"/>
      <c r="Z82" s="135"/>
      <c r="AA82" s="135"/>
      <c r="AB82" s="135"/>
      <c r="AC82" s="135"/>
      <c r="AD82" s="135"/>
      <c r="AE82" s="129"/>
      <c r="AF82" s="129"/>
      <c r="AG82" s="129"/>
      <c r="AH82" s="129"/>
      <c r="AI82" s="129">
        <v>1</v>
      </c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38"/>
      <c r="AV82" s="134"/>
      <c r="AW82" s="129"/>
      <c r="AX82" s="137"/>
      <c r="AY82" s="134"/>
      <c r="AZ82" s="129"/>
      <c r="BA82" s="129"/>
      <c r="BB82" s="129"/>
      <c r="BC82" s="129"/>
      <c r="BD82" s="129"/>
      <c r="BE82" s="129"/>
      <c r="BF82" s="137"/>
      <c r="BG82" s="135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37"/>
      <c r="BU82" s="82">
        <f t="shared" si="2"/>
        <v>1</v>
      </c>
      <c r="BV82" s="82">
        <f t="shared" si="3"/>
        <v>0</v>
      </c>
    </row>
    <row r="83" spans="2:74" ht="19.5" customHeight="1" x14ac:dyDescent="0.25">
      <c r="B83" s="129"/>
      <c r="C83" s="130"/>
      <c r="D83" s="131" t="s">
        <v>241</v>
      </c>
      <c r="E83" s="131" t="s">
        <v>242</v>
      </c>
      <c r="F83" s="131" t="s">
        <v>218</v>
      </c>
      <c r="G83" s="131"/>
      <c r="H83" s="132" t="s">
        <v>243</v>
      </c>
      <c r="I83" s="133" t="s">
        <v>244</v>
      </c>
      <c r="J83" s="134"/>
      <c r="K83" s="135"/>
      <c r="L83" s="135"/>
      <c r="M83" s="135"/>
      <c r="N83" s="135"/>
      <c r="O83" s="135"/>
      <c r="P83" s="135"/>
      <c r="Q83" s="135"/>
      <c r="R83" s="135"/>
      <c r="S83" s="135"/>
      <c r="T83" s="136"/>
      <c r="U83" s="134"/>
      <c r="V83" s="135"/>
      <c r="W83" s="135"/>
      <c r="X83" s="135"/>
      <c r="Y83" s="135"/>
      <c r="Z83" s="135"/>
      <c r="AA83" s="135"/>
      <c r="AB83" s="135"/>
      <c r="AC83" s="135"/>
      <c r="AD83" s="135"/>
      <c r="AE83" s="129"/>
      <c r="AF83" s="129"/>
      <c r="AG83" s="129">
        <v>1</v>
      </c>
      <c r="AH83" s="129"/>
      <c r="AI83" s="129">
        <v>1</v>
      </c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>
        <v>1</v>
      </c>
      <c r="AU83" s="138">
        <v>1</v>
      </c>
      <c r="AV83" s="134"/>
      <c r="AW83" s="129"/>
      <c r="AX83" s="137"/>
      <c r="AY83" s="134"/>
      <c r="AZ83" s="129"/>
      <c r="BA83" s="129"/>
      <c r="BB83" s="129"/>
      <c r="BC83" s="129"/>
      <c r="BD83" s="129"/>
      <c r="BE83" s="129"/>
      <c r="BF83" s="137"/>
      <c r="BG83" s="135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37"/>
      <c r="BU83" s="82">
        <f t="shared" si="2"/>
        <v>4</v>
      </c>
      <c r="BV83" s="82">
        <f t="shared" si="3"/>
        <v>0</v>
      </c>
    </row>
    <row r="84" spans="2:74" ht="19.5" customHeight="1" x14ac:dyDescent="0.25">
      <c r="B84" s="129"/>
      <c r="C84" s="130"/>
      <c r="D84" s="131" t="s">
        <v>246</v>
      </c>
      <c r="E84" s="131" t="s">
        <v>247</v>
      </c>
      <c r="F84" s="131" t="s">
        <v>248</v>
      </c>
      <c r="G84" s="131" t="s">
        <v>249</v>
      </c>
      <c r="H84" s="132"/>
      <c r="I84" s="142" t="s">
        <v>250</v>
      </c>
      <c r="J84" s="134"/>
      <c r="K84" s="135"/>
      <c r="L84" s="135"/>
      <c r="M84" s="135"/>
      <c r="N84" s="135"/>
      <c r="O84" s="135"/>
      <c r="P84" s="135"/>
      <c r="Q84" s="135"/>
      <c r="R84" s="135"/>
      <c r="S84" s="135"/>
      <c r="T84" s="136"/>
      <c r="U84" s="134"/>
      <c r="V84" s="135"/>
      <c r="W84" s="135"/>
      <c r="X84" s="135"/>
      <c r="Y84" s="135"/>
      <c r="Z84" s="135"/>
      <c r="AA84" s="135"/>
      <c r="AB84" s="135"/>
      <c r="AC84" s="135"/>
      <c r="AD84" s="135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38"/>
      <c r="AV84" s="134"/>
      <c r="AW84" s="129"/>
      <c r="AX84" s="137"/>
      <c r="AY84" s="134"/>
      <c r="AZ84" s="129"/>
      <c r="BA84" s="129"/>
      <c r="BB84" s="129"/>
      <c r="BC84" s="129"/>
      <c r="BD84" s="129"/>
      <c r="BE84" s="129">
        <v>1</v>
      </c>
      <c r="BF84" s="137"/>
      <c r="BG84" s="135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37"/>
      <c r="BU84" s="82">
        <f t="shared" si="2"/>
        <v>1</v>
      </c>
      <c r="BV84" s="82">
        <f t="shared" si="3"/>
        <v>0</v>
      </c>
    </row>
    <row r="85" spans="2:74" ht="19.5" customHeight="1" x14ac:dyDescent="0.25">
      <c r="B85" s="129"/>
      <c r="C85" s="130"/>
      <c r="D85" s="131" t="s">
        <v>251</v>
      </c>
      <c r="E85" s="131" t="s">
        <v>252</v>
      </c>
      <c r="F85" s="131" t="s">
        <v>185</v>
      </c>
      <c r="G85" s="131" t="s">
        <v>253</v>
      </c>
      <c r="H85" s="132"/>
      <c r="I85" s="133"/>
      <c r="J85" s="134"/>
      <c r="K85" s="135"/>
      <c r="L85" s="135"/>
      <c r="M85" s="135"/>
      <c r="N85" s="135"/>
      <c r="O85" s="135"/>
      <c r="P85" s="135"/>
      <c r="Q85" s="135"/>
      <c r="R85" s="135"/>
      <c r="S85" s="135"/>
      <c r="T85" s="136"/>
      <c r="U85" s="134"/>
      <c r="V85" s="135"/>
      <c r="W85" s="135"/>
      <c r="X85" s="135"/>
      <c r="Y85" s="135"/>
      <c r="Z85" s="135"/>
      <c r="AA85" s="135"/>
      <c r="AB85" s="135"/>
      <c r="AC85" s="135"/>
      <c r="AD85" s="135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38"/>
      <c r="AV85" s="134">
        <v>1</v>
      </c>
      <c r="AW85" s="129"/>
      <c r="AX85" s="137"/>
      <c r="AY85" s="134"/>
      <c r="AZ85" s="129"/>
      <c r="BA85" s="129"/>
      <c r="BB85" s="129"/>
      <c r="BC85" s="129"/>
      <c r="BD85" s="129"/>
      <c r="BE85" s="129"/>
      <c r="BF85" s="137"/>
      <c r="BG85" s="135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37"/>
      <c r="BU85" s="82">
        <f t="shared" si="2"/>
        <v>1</v>
      </c>
      <c r="BV85" s="82">
        <f t="shared" si="3"/>
        <v>0</v>
      </c>
    </row>
    <row r="86" spans="2:74" x14ac:dyDescent="0.25">
      <c r="B86" s="129"/>
      <c r="C86" s="130"/>
      <c r="D86" s="131" t="s">
        <v>254</v>
      </c>
      <c r="E86" s="131" t="s">
        <v>255</v>
      </c>
      <c r="F86" s="131" t="s">
        <v>189</v>
      </c>
      <c r="G86" s="131"/>
      <c r="H86" s="132"/>
      <c r="I86" s="133"/>
      <c r="J86" s="134"/>
      <c r="K86" s="135"/>
      <c r="L86" s="135"/>
      <c r="M86" s="135"/>
      <c r="N86" s="135"/>
      <c r="O86" s="135"/>
      <c r="P86" s="135"/>
      <c r="Q86" s="135"/>
      <c r="R86" s="135"/>
      <c r="S86" s="135"/>
      <c r="T86" s="136"/>
      <c r="U86" s="134"/>
      <c r="V86" s="135"/>
      <c r="W86" s="135">
        <v>1</v>
      </c>
      <c r="X86" s="135"/>
      <c r="Y86" s="135">
        <v>1</v>
      </c>
      <c r="Z86" s="135"/>
      <c r="AA86" s="135"/>
      <c r="AB86" s="135"/>
      <c r="AC86" s="135"/>
      <c r="AD86" s="135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38"/>
      <c r="AV86" s="134"/>
      <c r="AW86" s="129"/>
      <c r="AX86" s="137"/>
      <c r="AY86" s="134"/>
      <c r="AZ86" s="129"/>
      <c r="BA86" s="129"/>
      <c r="BB86" s="129"/>
      <c r="BC86" s="129"/>
      <c r="BD86" s="129"/>
      <c r="BE86" s="129"/>
      <c r="BF86" s="137"/>
      <c r="BG86" s="135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37"/>
      <c r="BU86" s="82">
        <f t="shared" si="2"/>
        <v>2</v>
      </c>
      <c r="BV86" s="82">
        <f t="shared" si="3"/>
        <v>0</v>
      </c>
    </row>
    <row r="87" spans="2:74" ht="27" x14ac:dyDescent="0.25">
      <c r="B87" s="129"/>
      <c r="C87" s="130"/>
      <c r="D87" s="131" t="s">
        <v>256</v>
      </c>
      <c r="E87" s="131" t="s">
        <v>257</v>
      </c>
      <c r="F87" s="131" t="s">
        <v>258</v>
      </c>
      <c r="G87" s="131" t="s">
        <v>259</v>
      </c>
      <c r="H87" s="132">
        <v>200211</v>
      </c>
      <c r="I87" s="133" t="s">
        <v>260</v>
      </c>
      <c r="J87" s="134"/>
      <c r="K87" s="135"/>
      <c r="L87" s="135"/>
      <c r="M87" s="135"/>
      <c r="N87" s="135"/>
      <c r="O87" s="135"/>
      <c r="P87" s="135"/>
      <c r="Q87" s="135"/>
      <c r="R87" s="135"/>
      <c r="S87" s="135"/>
      <c r="T87" s="136"/>
      <c r="U87" s="134"/>
      <c r="V87" s="135"/>
      <c r="W87" s="135"/>
      <c r="X87" s="135"/>
      <c r="Y87" s="135"/>
      <c r="Z87" s="135"/>
      <c r="AA87" s="135"/>
      <c r="AB87" s="135"/>
      <c r="AC87" s="135"/>
      <c r="AD87" s="135"/>
      <c r="AE87" s="129"/>
      <c r="AF87" s="129"/>
      <c r="AG87" s="129">
        <v>1</v>
      </c>
      <c r="AH87" s="129"/>
      <c r="AI87" s="129"/>
      <c r="AJ87" s="129">
        <v>1</v>
      </c>
      <c r="AK87" s="129"/>
      <c r="AL87" s="129">
        <v>1</v>
      </c>
      <c r="AM87" s="129">
        <v>1</v>
      </c>
      <c r="AN87" s="129">
        <v>1</v>
      </c>
      <c r="AO87" s="129">
        <v>1</v>
      </c>
      <c r="AP87" s="129"/>
      <c r="AQ87" s="129">
        <v>1</v>
      </c>
      <c r="AR87" s="129"/>
      <c r="AS87" s="129"/>
      <c r="AT87" s="129"/>
      <c r="AU87" s="138"/>
      <c r="AV87" s="134"/>
      <c r="AW87" s="129"/>
      <c r="AX87" s="137"/>
      <c r="AY87" s="134">
        <v>1</v>
      </c>
      <c r="AZ87" s="129"/>
      <c r="BA87" s="129">
        <v>1</v>
      </c>
      <c r="BB87" s="129"/>
      <c r="BC87" s="129"/>
      <c r="BD87" s="129"/>
      <c r="BE87" s="129"/>
      <c r="BF87" s="137"/>
      <c r="BG87" s="135">
        <v>1</v>
      </c>
      <c r="BH87" s="129"/>
      <c r="BI87" s="129">
        <v>1</v>
      </c>
      <c r="BJ87" s="129"/>
      <c r="BK87" s="129"/>
      <c r="BL87" s="129"/>
      <c r="BM87" s="129"/>
      <c r="BN87" s="129"/>
      <c r="BO87" s="129"/>
      <c r="BP87" s="129"/>
      <c r="BQ87" s="129"/>
      <c r="BR87" s="129"/>
      <c r="BS87" s="137"/>
      <c r="BU87" s="82">
        <f t="shared" si="2"/>
        <v>11</v>
      </c>
      <c r="BV87" s="82">
        <f t="shared" si="3"/>
        <v>0</v>
      </c>
    </row>
    <row r="88" spans="2:74" ht="27" x14ac:dyDescent="0.25">
      <c r="B88" s="139"/>
      <c r="C88" s="139"/>
      <c r="D88" s="140" t="s">
        <v>261</v>
      </c>
      <c r="E88" s="140" t="s">
        <v>23</v>
      </c>
      <c r="F88" s="140" t="s">
        <v>262</v>
      </c>
      <c r="G88" s="140" t="s">
        <v>263</v>
      </c>
      <c r="H88" s="141">
        <v>480529</v>
      </c>
      <c r="I88" s="133" t="s">
        <v>264</v>
      </c>
      <c r="J88" s="134"/>
      <c r="K88" s="135"/>
      <c r="L88" s="135"/>
      <c r="M88" s="135"/>
      <c r="N88" s="135"/>
      <c r="O88" s="135"/>
      <c r="P88" s="135"/>
      <c r="Q88" s="135"/>
      <c r="R88" s="135"/>
      <c r="S88" s="135"/>
      <c r="T88" s="136"/>
      <c r="U88" s="134"/>
      <c r="V88" s="135"/>
      <c r="W88" s="135"/>
      <c r="X88" s="135"/>
      <c r="Y88" s="135"/>
      <c r="Z88" s="135"/>
      <c r="AA88" s="135"/>
      <c r="AB88" s="135"/>
      <c r="AC88" s="135"/>
      <c r="AD88" s="135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38"/>
      <c r="AV88" s="134"/>
      <c r="AW88" s="129"/>
      <c r="AX88" s="137"/>
      <c r="AY88" s="134"/>
      <c r="AZ88" s="129">
        <v>1</v>
      </c>
      <c r="BA88" s="129"/>
      <c r="BB88" s="129"/>
      <c r="BC88" s="129"/>
      <c r="BD88" s="129"/>
      <c r="BE88" s="129">
        <v>1</v>
      </c>
      <c r="BF88" s="137">
        <v>1</v>
      </c>
      <c r="BG88" s="135"/>
      <c r="BH88" s="129">
        <v>1</v>
      </c>
      <c r="BI88" s="129"/>
      <c r="BJ88" s="129"/>
      <c r="BK88" s="129">
        <v>1</v>
      </c>
      <c r="BL88" s="129"/>
      <c r="BM88" s="129"/>
      <c r="BN88" s="129"/>
      <c r="BO88" s="129"/>
      <c r="BP88" s="129"/>
      <c r="BQ88" s="129"/>
      <c r="BR88" s="129"/>
      <c r="BS88" s="137"/>
      <c r="BU88" s="82">
        <f t="shared" si="2"/>
        <v>5</v>
      </c>
      <c r="BV88" s="82">
        <f t="shared" si="3"/>
        <v>0</v>
      </c>
    </row>
    <row r="89" spans="2:74" x14ac:dyDescent="0.25">
      <c r="B89" s="129"/>
      <c r="C89" s="130"/>
      <c r="D89" s="131" t="s">
        <v>269</v>
      </c>
      <c r="E89" s="131" t="s">
        <v>270</v>
      </c>
      <c r="F89" s="131" t="s">
        <v>169</v>
      </c>
      <c r="G89" s="131"/>
      <c r="H89" s="132"/>
      <c r="I89" s="133"/>
      <c r="J89" s="134"/>
      <c r="K89" s="135"/>
      <c r="L89" s="135"/>
      <c r="M89" s="135"/>
      <c r="N89" s="135"/>
      <c r="O89" s="135"/>
      <c r="P89" s="135"/>
      <c r="Q89" s="135"/>
      <c r="R89" s="135"/>
      <c r="S89" s="135"/>
      <c r="T89" s="136"/>
      <c r="U89" s="134"/>
      <c r="V89" s="135"/>
      <c r="W89" s="135"/>
      <c r="X89" s="135"/>
      <c r="Y89" s="135"/>
      <c r="Z89" s="135"/>
      <c r="AA89" s="135"/>
      <c r="AB89" s="135"/>
      <c r="AC89" s="135"/>
      <c r="AD89" s="135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38"/>
      <c r="AV89" s="134"/>
      <c r="AW89" s="129"/>
      <c r="AX89" s="137"/>
      <c r="AY89" s="134"/>
      <c r="AZ89" s="129"/>
      <c r="BA89" s="129"/>
      <c r="BB89" s="129"/>
      <c r="BC89" s="129"/>
      <c r="BD89" s="129"/>
      <c r="BE89" s="129"/>
      <c r="BF89" s="137"/>
      <c r="BG89" s="135"/>
      <c r="BH89" s="129"/>
      <c r="BI89" s="129"/>
      <c r="BJ89" s="129">
        <v>1</v>
      </c>
      <c r="BK89" s="129"/>
      <c r="BL89" s="129"/>
      <c r="BM89" s="129"/>
      <c r="BN89" s="129"/>
      <c r="BO89" s="129"/>
      <c r="BP89" s="129"/>
      <c r="BQ89" s="129"/>
      <c r="BR89" s="129"/>
      <c r="BS89" s="137"/>
      <c r="BU89" s="82">
        <f t="shared" si="2"/>
        <v>1</v>
      </c>
      <c r="BV89" s="82">
        <f t="shared" si="3"/>
        <v>0</v>
      </c>
    </row>
    <row r="90" spans="2:74" x14ac:dyDescent="0.25">
      <c r="B90" s="129"/>
      <c r="C90" s="130"/>
      <c r="D90" s="131" t="s">
        <v>271</v>
      </c>
      <c r="E90" s="131" t="s">
        <v>272</v>
      </c>
      <c r="F90" s="131" t="s">
        <v>273</v>
      </c>
      <c r="G90" s="131"/>
      <c r="H90" s="132"/>
      <c r="I90" s="133"/>
      <c r="J90" s="134"/>
      <c r="K90" s="135"/>
      <c r="L90" s="135"/>
      <c r="M90" s="135"/>
      <c r="N90" s="135"/>
      <c r="O90" s="135"/>
      <c r="P90" s="135"/>
      <c r="Q90" s="135"/>
      <c r="R90" s="135"/>
      <c r="S90" s="135"/>
      <c r="T90" s="136"/>
      <c r="U90" s="134"/>
      <c r="V90" s="135"/>
      <c r="W90" s="135"/>
      <c r="X90" s="135"/>
      <c r="Y90" s="135"/>
      <c r="Z90" s="135"/>
      <c r="AA90" s="135"/>
      <c r="AB90" s="135"/>
      <c r="AC90" s="135"/>
      <c r="AD90" s="135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38"/>
      <c r="AV90" s="134"/>
      <c r="AW90" s="129"/>
      <c r="AX90" s="137"/>
      <c r="AY90" s="134"/>
      <c r="AZ90" s="129"/>
      <c r="BA90" s="129"/>
      <c r="BB90" s="129"/>
      <c r="BC90" s="129"/>
      <c r="BD90" s="129"/>
      <c r="BE90" s="129"/>
      <c r="BF90" s="137"/>
      <c r="BG90" s="135">
        <v>1</v>
      </c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37"/>
      <c r="BU90" s="82">
        <f t="shared" si="2"/>
        <v>1</v>
      </c>
      <c r="BV90" s="82">
        <f t="shared" si="3"/>
        <v>0</v>
      </c>
    </row>
    <row r="91" spans="2:74" x14ac:dyDescent="0.25">
      <c r="B91" s="139"/>
      <c r="C91" s="139"/>
      <c r="D91" s="140" t="s">
        <v>274</v>
      </c>
      <c r="E91" s="140" t="s">
        <v>252</v>
      </c>
      <c r="F91" s="140" t="s">
        <v>275</v>
      </c>
      <c r="G91" s="140"/>
      <c r="H91" s="141"/>
      <c r="I91" s="133" t="s">
        <v>276</v>
      </c>
      <c r="J91" s="134"/>
      <c r="K91" s="135"/>
      <c r="L91" s="135"/>
      <c r="M91" s="135"/>
      <c r="N91" s="135"/>
      <c r="O91" s="135"/>
      <c r="P91" s="135"/>
      <c r="Q91" s="135"/>
      <c r="R91" s="135"/>
      <c r="S91" s="135"/>
      <c r="T91" s="136"/>
      <c r="U91" s="134"/>
      <c r="V91" s="135"/>
      <c r="W91" s="135"/>
      <c r="X91" s="135"/>
      <c r="Y91" s="135"/>
      <c r="Z91" s="135"/>
      <c r="AA91" s="135"/>
      <c r="AB91" s="135"/>
      <c r="AC91" s="135"/>
      <c r="AD91" s="135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38"/>
      <c r="AV91" s="134"/>
      <c r="AW91" s="129"/>
      <c r="AX91" s="137"/>
      <c r="AY91" s="134"/>
      <c r="AZ91" s="129"/>
      <c r="BA91" s="129"/>
      <c r="BB91" s="129"/>
      <c r="BC91" s="129"/>
      <c r="BD91" s="129"/>
      <c r="BE91" s="129"/>
      <c r="BF91" s="137"/>
      <c r="BG91" s="135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37"/>
      <c r="BU91" s="82">
        <f t="shared" si="2"/>
        <v>0</v>
      </c>
      <c r="BV91" s="82">
        <f t="shared" si="3"/>
        <v>0</v>
      </c>
    </row>
    <row r="92" spans="2:74" ht="19.5" customHeight="1" x14ac:dyDescent="0.25">
      <c r="B92" s="139"/>
      <c r="C92" s="139"/>
      <c r="D92" s="140" t="s">
        <v>277</v>
      </c>
      <c r="E92" s="140" t="s">
        <v>278</v>
      </c>
      <c r="F92" s="140" t="s">
        <v>41</v>
      </c>
      <c r="G92" s="140" t="s">
        <v>279</v>
      </c>
      <c r="H92" s="141" t="s">
        <v>614</v>
      </c>
      <c r="I92" s="143" t="s">
        <v>280</v>
      </c>
      <c r="J92" s="134"/>
      <c r="K92" s="135"/>
      <c r="L92" s="135"/>
      <c r="M92" s="135"/>
      <c r="N92" s="135">
        <v>1</v>
      </c>
      <c r="O92" s="135"/>
      <c r="P92" s="135"/>
      <c r="Q92" s="135"/>
      <c r="R92" s="135"/>
      <c r="S92" s="135"/>
      <c r="T92" s="136"/>
      <c r="U92" s="134"/>
      <c r="V92" s="135"/>
      <c r="W92" s="135">
        <v>1</v>
      </c>
      <c r="X92" s="135"/>
      <c r="Y92" s="135">
        <v>1</v>
      </c>
      <c r="Z92" s="135"/>
      <c r="AA92" s="135"/>
      <c r="AB92" s="135"/>
      <c r="AC92" s="135"/>
      <c r="AD92" s="135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38"/>
      <c r="AV92" s="134"/>
      <c r="AW92" s="129"/>
      <c r="AX92" s="137"/>
      <c r="AY92" s="134"/>
      <c r="AZ92" s="129"/>
      <c r="BA92" s="129"/>
      <c r="BB92" s="129"/>
      <c r="BC92" s="129"/>
      <c r="BD92" s="129"/>
      <c r="BE92" s="129"/>
      <c r="BF92" s="137"/>
      <c r="BG92" s="135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37"/>
      <c r="BU92" s="82">
        <f t="shared" si="2"/>
        <v>3</v>
      </c>
      <c r="BV92" s="82">
        <f t="shared" si="3"/>
        <v>1</v>
      </c>
    </row>
    <row r="93" spans="2:74" ht="19.5" customHeight="1" x14ac:dyDescent="0.25">
      <c r="B93" s="139"/>
      <c r="C93" s="139"/>
      <c r="D93" s="140" t="s">
        <v>281</v>
      </c>
      <c r="E93" s="140" t="s">
        <v>282</v>
      </c>
      <c r="F93" s="140" t="s">
        <v>283</v>
      </c>
      <c r="G93" s="140" t="s">
        <v>284</v>
      </c>
      <c r="H93" s="141"/>
      <c r="I93" s="133" t="s">
        <v>285</v>
      </c>
      <c r="J93" s="134"/>
      <c r="K93" s="135"/>
      <c r="L93" s="135"/>
      <c r="M93" s="135"/>
      <c r="N93" s="135"/>
      <c r="O93" s="135"/>
      <c r="P93" s="135"/>
      <c r="Q93" s="135"/>
      <c r="R93" s="135"/>
      <c r="S93" s="135"/>
      <c r="T93" s="136"/>
      <c r="U93" s="134"/>
      <c r="V93" s="135"/>
      <c r="W93" s="135"/>
      <c r="X93" s="135"/>
      <c r="Y93" s="135"/>
      <c r="Z93" s="135"/>
      <c r="AA93" s="135"/>
      <c r="AB93" s="135"/>
      <c r="AC93" s="135"/>
      <c r="AD93" s="135"/>
      <c r="AE93" s="129"/>
      <c r="AF93" s="129"/>
      <c r="AG93" s="129">
        <v>1</v>
      </c>
      <c r="AH93" s="129">
        <v>1</v>
      </c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38"/>
      <c r="AV93" s="134"/>
      <c r="AW93" s="129"/>
      <c r="AX93" s="137"/>
      <c r="AY93" s="134"/>
      <c r="AZ93" s="129"/>
      <c r="BA93" s="129"/>
      <c r="BB93" s="129"/>
      <c r="BC93" s="129"/>
      <c r="BD93" s="129"/>
      <c r="BE93" s="129"/>
      <c r="BF93" s="137"/>
      <c r="BG93" s="135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37"/>
      <c r="BU93" s="82">
        <f t="shared" si="2"/>
        <v>2</v>
      </c>
      <c r="BV93" s="82">
        <f t="shared" si="3"/>
        <v>0</v>
      </c>
    </row>
    <row r="94" spans="2:74" x14ac:dyDescent="0.25">
      <c r="B94" s="129"/>
      <c r="C94" s="130"/>
      <c r="D94" s="131" t="s">
        <v>288</v>
      </c>
      <c r="E94" s="131" t="s">
        <v>289</v>
      </c>
      <c r="F94" s="131" t="s">
        <v>189</v>
      </c>
      <c r="G94" s="131"/>
      <c r="H94" s="132"/>
      <c r="I94" s="142"/>
      <c r="J94" s="134"/>
      <c r="K94" s="135"/>
      <c r="L94" s="135"/>
      <c r="M94" s="135"/>
      <c r="N94" s="135"/>
      <c r="O94" s="135"/>
      <c r="P94" s="135"/>
      <c r="Q94" s="135"/>
      <c r="R94" s="135"/>
      <c r="S94" s="135"/>
      <c r="T94" s="136"/>
      <c r="U94" s="134"/>
      <c r="V94" s="135"/>
      <c r="W94" s="135"/>
      <c r="X94" s="135"/>
      <c r="Y94" s="135"/>
      <c r="Z94" s="135"/>
      <c r="AA94" s="135"/>
      <c r="AB94" s="135"/>
      <c r="AC94" s="135"/>
      <c r="AD94" s="135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38"/>
      <c r="AV94" s="134"/>
      <c r="AW94" s="129"/>
      <c r="AX94" s="137"/>
      <c r="AY94" s="134"/>
      <c r="AZ94" s="138"/>
      <c r="BA94" s="138"/>
      <c r="BB94" s="138"/>
      <c r="BC94" s="138"/>
      <c r="BD94" s="138"/>
      <c r="BE94" s="138"/>
      <c r="BF94" s="137">
        <v>1</v>
      </c>
      <c r="BG94" s="136"/>
      <c r="BH94" s="138">
        <v>1</v>
      </c>
      <c r="BI94" s="138"/>
      <c r="BJ94" s="138">
        <v>1</v>
      </c>
      <c r="BK94" s="138">
        <v>1</v>
      </c>
      <c r="BL94" s="138"/>
      <c r="BM94" s="138"/>
      <c r="BN94" s="129"/>
      <c r="BO94" s="129"/>
      <c r="BP94" s="129"/>
      <c r="BQ94" s="129"/>
      <c r="BR94" s="129"/>
      <c r="BS94" s="137"/>
      <c r="BU94" s="82">
        <f t="shared" si="2"/>
        <v>4</v>
      </c>
      <c r="BV94" s="82">
        <f t="shared" si="3"/>
        <v>0</v>
      </c>
    </row>
    <row r="95" spans="2:74" x14ac:dyDescent="0.25">
      <c r="B95" s="139"/>
      <c r="C95" s="139"/>
      <c r="D95" s="140" t="s">
        <v>290</v>
      </c>
      <c r="E95" s="140" t="s">
        <v>291</v>
      </c>
      <c r="F95" s="140" t="s">
        <v>292</v>
      </c>
      <c r="G95" s="140"/>
      <c r="H95" s="141"/>
      <c r="I95" s="144"/>
      <c r="J95" s="134"/>
      <c r="K95" s="135"/>
      <c r="L95" s="135"/>
      <c r="M95" s="135"/>
      <c r="N95" s="135"/>
      <c r="O95" s="135"/>
      <c r="P95" s="135"/>
      <c r="Q95" s="135"/>
      <c r="R95" s="135"/>
      <c r="S95" s="135"/>
      <c r="T95" s="136"/>
      <c r="U95" s="134"/>
      <c r="V95" s="135"/>
      <c r="W95" s="135"/>
      <c r="X95" s="135"/>
      <c r="Y95" s="135"/>
      <c r="Z95" s="135"/>
      <c r="AA95" s="135"/>
      <c r="AB95" s="135"/>
      <c r="AC95" s="135"/>
      <c r="AD95" s="135">
        <v>1</v>
      </c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38"/>
      <c r="AV95" s="134"/>
      <c r="AW95" s="129"/>
      <c r="AX95" s="137"/>
      <c r="AY95" s="134"/>
      <c r="AZ95" s="138"/>
      <c r="BA95" s="138"/>
      <c r="BB95" s="138"/>
      <c r="BC95" s="138"/>
      <c r="BD95" s="138"/>
      <c r="BE95" s="138"/>
      <c r="BF95" s="137"/>
      <c r="BG95" s="136"/>
      <c r="BH95" s="138"/>
      <c r="BI95" s="138"/>
      <c r="BJ95" s="138"/>
      <c r="BK95" s="138"/>
      <c r="BL95" s="138"/>
      <c r="BM95" s="138"/>
      <c r="BN95" s="129"/>
      <c r="BO95" s="129"/>
      <c r="BP95" s="129"/>
      <c r="BQ95" s="129"/>
      <c r="BR95" s="129"/>
      <c r="BS95" s="137"/>
      <c r="BU95" s="82">
        <f t="shared" si="2"/>
        <v>1</v>
      </c>
      <c r="BV95" s="82">
        <f t="shared" si="3"/>
        <v>0</v>
      </c>
    </row>
    <row r="96" spans="2:74" ht="27" x14ac:dyDescent="0.25">
      <c r="B96" s="129"/>
      <c r="C96" s="130"/>
      <c r="D96" s="131" t="s">
        <v>293</v>
      </c>
      <c r="E96" s="131" t="s">
        <v>294</v>
      </c>
      <c r="F96" s="131" t="s">
        <v>185</v>
      </c>
      <c r="G96" s="131"/>
      <c r="H96" s="132">
        <v>446116</v>
      </c>
      <c r="I96" s="133" t="s">
        <v>186</v>
      </c>
      <c r="J96" s="134"/>
      <c r="K96" s="135"/>
      <c r="L96" s="135"/>
      <c r="M96" s="135"/>
      <c r="N96" s="135"/>
      <c r="O96" s="135"/>
      <c r="P96" s="135"/>
      <c r="Q96" s="135"/>
      <c r="R96" s="135"/>
      <c r="S96" s="135"/>
      <c r="T96" s="136"/>
      <c r="U96" s="134"/>
      <c r="V96" s="135"/>
      <c r="W96" s="135"/>
      <c r="X96" s="135"/>
      <c r="Y96" s="135"/>
      <c r="Z96" s="135"/>
      <c r="AA96" s="135"/>
      <c r="AB96" s="135"/>
      <c r="AC96" s="135"/>
      <c r="AD96" s="135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>
        <v>1</v>
      </c>
      <c r="AT96" s="129"/>
      <c r="AU96" s="138"/>
      <c r="AV96" s="134"/>
      <c r="AW96" s="129"/>
      <c r="AX96" s="137"/>
      <c r="AY96" s="134"/>
      <c r="AZ96" s="129"/>
      <c r="BA96" s="129"/>
      <c r="BB96" s="129"/>
      <c r="BC96" s="129"/>
      <c r="BD96" s="129"/>
      <c r="BE96" s="129"/>
      <c r="BF96" s="137"/>
      <c r="BG96" s="135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37"/>
      <c r="BU96" s="82">
        <f t="shared" si="2"/>
        <v>1</v>
      </c>
      <c r="BV96" s="82">
        <f t="shared" si="3"/>
        <v>0</v>
      </c>
    </row>
    <row r="97" spans="2:74" ht="27" x14ac:dyDescent="0.25">
      <c r="B97" s="139"/>
      <c r="C97" s="139"/>
      <c r="D97" s="140" t="s">
        <v>295</v>
      </c>
      <c r="E97" s="140" t="s">
        <v>296</v>
      </c>
      <c r="F97" s="140" t="s">
        <v>297</v>
      </c>
      <c r="G97" s="140"/>
      <c r="H97" s="141" t="s">
        <v>298</v>
      </c>
      <c r="I97" s="133" t="s">
        <v>299</v>
      </c>
      <c r="J97" s="134"/>
      <c r="K97" s="135"/>
      <c r="L97" s="135"/>
      <c r="M97" s="135"/>
      <c r="N97" s="135"/>
      <c r="O97" s="135"/>
      <c r="P97" s="135"/>
      <c r="Q97" s="135"/>
      <c r="R97" s="135"/>
      <c r="S97" s="135"/>
      <c r="T97" s="136"/>
      <c r="U97" s="134"/>
      <c r="V97" s="135"/>
      <c r="W97" s="135"/>
      <c r="X97" s="135"/>
      <c r="Y97" s="135"/>
      <c r="Z97" s="135"/>
      <c r="AA97" s="135"/>
      <c r="AB97" s="135"/>
      <c r="AC97" s="135"/>
      <c r="AD97" s="135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38"/>
      <c r="AV97" s="134"/>
      <c r="AW97" s="129"/>
      <c r="AX97" s="137"/>
      <c r="AY97" s="134"/>
      <c r="AZ97" s="129"/>
      <c r="BA97" s="129"/>
      <c r="BB97" s="129"/>
      <c r="BC97" s="129"/>
      <c r="BD97" s="129"/>
      <c r="BE97" s="129"/>
      <c r="BF97" s="137"/>
      <c r="BG97" s="135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37"/>
      <c r="BU97" s="82">
        <f t="shared" si="2"/>
        <v>0</v>
      </c>
      <c r="BV97" s="82">
        <f t="shared" si="3"/>
        <v>0</v>
      </c>
    </row>
    <row r="98" spans="2:74" ht="27" x14ac:dyDescent="0.25">
      <c r="B98" s="129"/>
      <c r="C98" s="130"/>
      <c r="D98" s="131" t="s">
        <v>300</v>
      </c>
      <c r="E98" s="131" t="s">
        <v>301</v>
      </c>
      <c r="F98" s="131" t="s">
        <v>302</v>
      </c>
      <c r="G98" s="131" t="s">
        <v>303</v>
      </c>
      <c r="H98" s="132"/>
      <c r="I98" s="133" t="s">
        <v>304</v>
      </c>
      <c r="J98" s="134"/>
      <c r="K98" s="135"/>
      <c r="L98" s="135"/>
      <c r="M98" s="135"/>
      <c r="N98" s="135"/>
      <c r="O98" s="135"/>
      <c r="P98" s="135"/>
      <c r="Q98" s="135"/>
      <c r="R98" s="135"/>
      <c r="S98" s="135"/>
      <c r="T98" s="136"/>
      <c r="U98" s="134"/>
      <c r="V98" s="135"/>
      <c r="W98" s="135"/>
      <c r="X98" s="135"/>
      <c r="Y98" s="135"/>
      <c r="Z98" s="135"/>
      <c r="AA98" s="135"/>
      <c r="AB98" s="135"/>
      <c r="AC98" s="135"/>
      <c r="AD98" s="135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38">
        <v>1</v>
      </c>
      <c r="AV98" s="134"/>
      <c r="AW98" s="129"/>
      <c r="AX98" s="137"/>
      <c r="AY98" s="134">
        <v>1</v>
      </c>
      <c r="AZ98" s="129"/>
      <c r="BA98" s="129"/>
      <c r="BB98" s="129"/>
      <c r="BC98" s="129"/>
      <c r="BD98" s="129"/>
      <c r="BE98" s="129"/>
      <c r="BF98" s="137"/>
      <c r="BG98" s="135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37"/>
      <c r="BU98" s="82">
        <f t="shared" si="2"/>
        <v>2</v>
      </c>
      <c r="BV98" s="82">
        <f t="shared" si="3"/>
        <v>0</v>
      </c>
    </row>
    <row r="99" spans="2:74" x14ac:dyDescent="0.25">
      <c r="B99" s="129"/>
      <c r="C99" s="130"/>
      <c r="D99" s="131" t="s">
        <v>300</v>
      </c>
      <c r="E99" s="131" t="s">
        <v>305</v>
      </c>
      <c r="F99" s="131" t="s">
        <v>226</v>
      </c>
      <c r="G99" s="131"/>
      <c r="H99" s="132"/>
      <c r="I99" s="133"/>
      <c r="J99" s="134"/>
      <c r="K99" s="135"/>
      <c r="L99" s="135"/>
      <c r="M99" s="135"/>
      <c r="N99" s="135"/>
      <c r="O99" s="135"/>
      <c r="P99" s="135"/>
      <c r="Q99" s="135"/>
      <c r="R99" s="135"/>
      <c r="S99" s="135"/>
      <c r="T99" s="136"/>
      <c r="U99" s="134"/>
      <c r="V99" s="135"/>
      <c r="W99" s="135"/>
      <c r="X99" s="135"/>
      <c r="Y99" s="135"/>
      <c r="Z99" s="135"/>
      <c r="AA99" s="135"/>
      <c r="AB99" s="135"/>
      <c r="AC99" s="135"/>
      <c r="AD99" s="135"/>
      <c r="AE99" s="129"/>
      <c r="AF99" s="129"/>
      <c r="AG99" s="129"/>
      <c r="AH99" s="129"/>
      <c r="AI99" s="129"/>
      <c r="AJ99" s="129"/>
      <c r="AK99" s="129"/>
      <c r="AL99" s="129"/>
      <c r="AM99" s="129">
        <v>1</v>
      </c>
      <c r="AN99" s="129">
        <v>1</v>
      </c>
      <c r="AO99" s="129"/>
      <c r="AP99" s="129"/>
      <c r="AQ99" s="129"/>
      <c r="AR99" s="129"/>
      <c r="AS99" s="129"/>
      <c r="AT99" s="129"/>
      <c r="AU99" s="138"/>
      <c r="AV99" s="45"/>
      <c r="AW99" s="43"/>
      <c r="AX99" s="44"/>
      <c r="AY99" s="45"/>
      <c r="AZ99" s="43"/>
      <c r="BA99" s="43"/>
      <c r="BB99" s="43"/>
      <c r="BC99" s="43"/>
      <c r="BD99" s="43"/>
      <c r="BE99" s="43"/>
      <c r="BF99" s="44"/>
      <c r="BG99" s="146">
        <v>1</v>
      </c>
      <c r="BH99" s="47"/>
      <c r="BI99" s="47">
        <v>1</v>
      </c>
      <c r="BJ99" s="47"/>
      <c r="BK99" s="47"/>
      <c r="BL99" s="47"/>
      <c r="BM99" s="47"/>
      <c r="BN99" s="47"/>
      <c r="BO99" s="47"/>
      <c r="BP99" s="47"/>
      <c r="BQ99" s="47"/>
      <c r="BR99" s="47"/>
      <c r="BS99" s="145"/>
      <c r="BU99" s="82">
        <f t="shared" si="2"/>
        <v>4</v>
      </c>
      <c r="BV99" s="82">
        <f t="shared" si="3"/>
        <v>0</v>
      </c>
    </row>
    <row r="100" spans="2:74" x14ac:dyDescent="0.25">
      <c r="B100" s="139"/>
      <c r="C100" s="139"/>
      <c r="D100" s="140" t="s">
        <v>306</v>
      </c>
      <c r="E100" s="140" t="s">
        <v>307</v>
      </c>
      <c r="F100" s="140" t="s">
        <v>218</v>
      </c>
      <c r="G100" s="140"/>
      <c r="H100" s="141"/>
      <c r="I100" s="133"/>
      <c r="J100" s="134"/>
      <c r="K100" s="135"/>
      <c r="L100" s="135"/>
      <c r="M100" s="135"/>
      <c r="N100" s="135"/>
      <c r="O100" s="135"/>
      <c r="P100" s="135"/>
      <c r="Q100" s="135"/>
      <c r="R100" s="135"/>
      <c r="S100" s="135"/>
      <c r="T100" s="136"/>
      <c r="U100" s="134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29"/>
      <c r="AF100" s="129"/>
      <c r="AG100" s="129"/>
      <c r="AH100" s="129"/>
      <c r="AI100" s="129">
        <v>1</v>
      </c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38"/>
      <c r="AV100" s="46"/>
      <c r="AW100" s="47"/>
      <c r="AX100" s="145"/>
      <c r="AY100" s="46"/>
      <c r="AZ100" s="47"/>
      <c r="BA100" s="47"/>
      <c r="BB100" s="47"/>
      <c r="BC100" s="47"/>
      <c r="BD100" s="47"/>
      <c r="BE100" s="47"/>
      <c r="BF100" s="145"/>
      <c r="BG100" s="146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145"/>
      <c r="BU100" s="82">
        <f t="shared" si="2"/>
        <v>1</v>
      </c>
      <c r="BV100" s="82">
        <f t="shared" si="3"/>
        <v>0</v>
      </c>
    </row>
    <row r="101" spans="2:74" x14ac:dyDescent="0.25">
      <c r="B101" s="129"/>
      <c r="C101" s="130"/>
      <c r="D101" s="131" t="s">
        <v>308</v>
      </c>
      <c r="E101" s="131" t="s">
        <v>309</v>
      </c>
      <c r="F101" s="131" t="s">
        <v>191</v>
      </c>
      <c r="G101" s="131"/>
      <c r="H101" s="132">
        <v>204704</v>
      </c>
      <c r="I101" s="133" t="s">
        <v>310</v>
      </c>
      <c r="J101" s="134"/>
      <c r="K101" s="135"/>
      <c r="L101" s="135"/>
      <c r="M101" s="135"/>
      <c r="N101" s="135"/>
      <c r="O101" s="135"/>
      <c r="P101" s="135"/>
      <c r="Q101" s="135"/>
      <c r="R101" s="135"/>
      <c r="S101" s="135"/>
      <c r="T101" s="136"/>
      <c r="U101" s="134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38"/>
      <c r="AV101" s="134"/>
      <c r="AW101" s="129"/>
      <c r="AX101" s="137"/>
      <c r="AY101" s="134">
        <v>1</v>
      </c>
      <c r="AZ101" s="129"/>
      <c r="BA101" s="129"/>
      <c r="BB101" s="129"/>
      <c r="BC101" s="129"/>
      <c r="BD101" s="129"/>
      <c r="BE101" s="129"/>
      <c r="BF101" s="137"/>
      <c r="BG101" s="135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37"/>
      <c r="BU101" s="82">
        <f t="shared" si="2"/>
        <v>1</v>
      </c>
      <c r="BV101" s="82">
        <f t="shared" si="3"/>
        <v>0</v>
      </c>
    </row>
    <row r="102" spans="2:74" ht="27" x14ac:dyDescent="0.25">
      <c r="B102" s="129"/>
      <c r="C102" s="130"/>
      <c r="D102" s="131" t="s">
        <v>38</v>
      </c>
      <c r="E102" s="131" t="s">
        <v>312</v>
      </c>
      <c r="F102" s="131" t="s">
        <v>41</v>
      </c>
      <c r="G102" s="131" t="s">
        <v>313</v>
      </c>
      <c r="H102" s="132"/>
      <c r="I102" s="142" t="s">
        <v>314</v>
      </c>
      <c r="J102" s="134"/>
      <c r="K102" s="135"/>
      <c r="L102" s="135"/>
      <c r="M102" s="135"/>
      <c r="N102" s="135"/>
      <c r="O102" s="135"/>
      <c r="P102" s="135"/>
      <c r="Q102" s="135"/>
      <c r="R102" s="135"/>
      <c r="S102" s="135"/>
      <c r="T102" s="136"/>
      <c r="U102" s="134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>
        <v>1</v>
      </c>
      <c r="AT102" s="129"/>
      <c r="AU102" s="138"/>
      <c r="AV102" s="134"/>
      <c r="AW102" s="129">
        <v>1</v>
      </c>
      <c r="AX102" s="137"/>
      <c r="AY102" s="134"/>
      <c r="AZ102" s="129"/>
      <c r="BA102" s="129"/>
      <c r="BB102" s="129"/>
      <c r="BC102" s="129"/>
      <c r="BD102" s="129"/>
      <c r="BE102" s="129"/>
      <c r="BF102" s="137"/>
      <c r="BG102" s="135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37"/>
      <c r="BU102" s="82">
        <f t="shared" si="2"/>
        <v>2</v>
      </c>
      <c r="BV102" s="82">
        <f t="shared" si="3"/>
        <v>0</v>
      </c>
    </row>
    <row r="103" spans="2:74" x14ac:dyDescent="0.25">
      <c r="B103" s="129"/>
      <c r="C103" s="130"/>
      <c r="D103" s="131" t="s">
        <v>315</v>
      </c>
      <c r="E103" s="131" t="s">
        <v>316</v>
      </c>
      <c r="F103" s="131" t="s">
        <v>169</v>
      </c>
      <c r="G103" s="131"/>
      <c r="H103" s="132">
        <v>446710</v>
      </c>
      <c r="I103" s="142"/>
      <c r="J103" s="134"/>
      <c r="K103" s="135"/>
      <c r="L103" s="135"/>
      <c r="M103" s="135"/>
      <c r="N103" s="135"/>
      <c r="O103" s="135"/>
      <c r="P103" s="135"/>
      <c r="Q103" s="135"/>
      <c r="R103" s="135"/>
      <c r="S103" s="135"/>
      <c r="T103" s="136"/>
      <c r="U103" s="134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>
        <v>1</v>
      </c>
      <c r="AT103" s="129"/>
      <c r="AU103" s="138"/>
      <c r="AV103" s="134"/>
      <c r="AW103" s="129"/>
      <c r="AX103" s="137"/>
      <c r="AY103" s="134"/>
      <c r="AZ103" s="129">
        <v>1</v>
      </c>
      <c r="BA103" s="129">
        <v>1</v>
      </c>
      <c r="BB103" s="129"/>
      <c r="BC103" s="129">
        <v>1</v>
      </c>
      <c r="BD103" s="129"/>
      <c r="BE103" s="129">
        <v>1</v>
      </c>
      <c r="BF103" s="137"/>
      <c r="BG103" s="135"/>
      <c r="BH103" s="129"/>
      <c r="BI103" s="129"/>
      <c r="BJ103" s="129">
        <v>1</v>
      </c>
      <c r="BK103" s="129">
        <v>1</v>
      </c>
      <c r="BL103" s="129"/>
      <c r="BM103" s="129"/>
      <c r="BN103" s="129"/>
      <c r="BO103" s="129"/>
      <c r="BP103" s="129"/>
      <c r="BQ103" s="129"/>
      <c r="BR103" s="129"/>
      <c r="BS103" s="137"/>
      <c r="BU103" s="82">
        <f t="shared" si="2"/>
        <v>7</v>
      </c>
      <c r="BV103" s="82">
        <f t="shared" si="3"/>
        <v>0</v>
      </c>
    </row>
    <row r="104" spans="2:74" x14ac:dyDescent="0.25">
      <c r="B104" s="129"/>
      <c r="C104" s="130"/>
      <c r="D104" s="131" t="s">
        <v>318</v>
      </c>
      <c r="E104" s="131" t="s">
        <v>319</v>
      </c>
      <c r="F104" s="131" t="s">
        <v>320</v>
      </c>
      <c r="G104" s="131" t="s">
        <v>321</v>
      </c>
      <c r="H104" s="132"/>
      <c r="I104" s="133" t="s">
        <v>322</v>
      </c>
      <c r="J104" s="134"/>
      <c r="K104" s="135"/>
      <c r="L104" s="135"/>
      <c r="M104" s="135"/>
      <c r="N104" s="135"/>
      <c r="O104" s="135"/>
      <c r="P104" s="135"/>
      <c r="Q104" s="135"/>
      <c r="R104" s="135"/>
      <c r="S104" s="135"/>
      <c r="T104" s="136"/>
      <c r="U104" s="134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>
        <v>1</v>
      </c>
      <c r="AT104" s="129">
        <v>1</v>
      </c>
      <c r="AU104" s="138"/>
      <c r="AV104" s="134">
        <v>1</v>
      </c>
      <c r="AW104" s="129"/>
      <c r="AX104" s="137">
        <v>1</v>
      </c>
      <c r="AY104" s="134"/>
      <c r="AZ104" s="129"/>
      <c r="BA104" s="129"/>
      <c r="BB104" s="129"/>
      <c r="BC104" s="129"/>
      <c r="BD104" s="129"/>
      <c r="BE104" s="129">
        <v>1</v>
      </c>
      <c r="BF104" s="137"/>
      <c r="BG104" s="135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37"/>
      <c r="BU104" s="82">
        <f t="shared" si="2"/>
        <v>5</v>
      </c>
      <c r="BV104" s="82">
        <f t="shared" si="3"/>
        <v>0</v>
      </c>
    </row>
    <row r="105" spans="2:74" x14ac:dyDescent="0.25">
      <c r="B105" s="129"/>
      <c r="C105" s="130"/>
      <c r="D105" s="131" t="s">
        <v>323</v>
      </c>
      <c r="E105" s="131" t="s">
        <v>324</v>
      </c>
      <c r="F105" s="131" t="s">
        <v>202</v>
      </c>
      <c r="G105" s="131"/>
      <c r="H105" s="132"/>
      <c r="I105" s="133"/>
      <c r="J105" s="134"/>
      <c r="K105" s="135"/>
      <c r="L105" s="135"/>
      <c r="M105" s="135"/>
      <c r="N105" s="135"/>
      <c r="O105" s="135"/>
      <c r="P105" s="135"/>
      <c r="Q105" s="135"/>
      <c r="R105" s="135"/>
      <c r="S105" s="135"/>
      <c r="T105" s="136"/>
      <c r="U105" s="134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38"/>
      <c r="AV105" s="134"/>
      <c r="AW105" s="129"/>
      <c r="AX105" s="137"/>
      <c r="AY105" s="134"/>
      <c r="AZ105" s="129"/>
      <c r="BA105" s="129"/>
      <c r="BB105" s="129"/>
      <c r="BC105" s="129"/>
      <c r="BD105" s="129"/>
      <c r="BE105" s="129"/>
      <c r="BF105" s="137"/>
      <c r="BG105" s="135"/>
      <c r="BH105" s="129"/>
      <c r="BI105" s="129"/>
      <c r="BJ105" s="129">
        <v>1</v>
      </c>
      <c r="BK105" s="129"/>
      <c r="BL105" s="129"/>
      <c r="BM105" s="129"/>
      <c r="BN105" s="129"/>
      <c r="BO105" s="129"/>
      <c r="BP105" s="129"/>
      <c r="BQ105" s="129"/>
      <c r="BR105" s="129"/>
      <c r="BS105" s="137"/>
      <c r="BU105" s="82">
        <f t="shared" si="2"/>
        <v>1</v>
      </c>
      <c r="BV105" s="82">
        <f t="shared" si="3"/>
        <v>0</v>
      </c>
    </row>
    <row r="106" spans="2:74" ht="27" x14ac:dyDescent="0.25">
      <c r="B106" s="129"/>
      <c r="C106" s="130"/>
      <c r="D106" s="131" t="s">
        <v>325</v>
      </c>
      <c r="E106" s="131" t="s">
        <v>39</v>
      </c>
      <c r="F106" s="131" t="s">
        <v>302</v>
      </c>
      <c r="G106" s="131" t="s">
        <v>326</v>
      </c>
      <c r="H106" s="132"/>
      <c r="I106" s="133" t="s">
        <v>327</v>
      </c>
      <c r="J106" s="134"/>
      <c r="K106" s="135"/>
      <c r="L106" s="135"/>
      <c r="M106" s="135"/>
      <c r="N106" s="135"/>
      <c r="O106" s="135"/>
      <c r="P106" s="135"/>
      <c r="Q106" s="135"/>
      <c r="R106" s="135"/>
      <c r="S106" s="135"/>
      <c r="T106" s="136"/>
      <c r="U106" s="134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38"/>
      <c r="AV106" s="134"/>
      <c r="AW106" s="129"/>
      <c r="AX106" s="137"/>
      <c r="AY106" s="134">
        <v>1</v>
      </c>
      <c r="AZ106" s="129"/>
      <c r="BA106" s="129"/>
      <c r="BB106" s="129"/>
      <c r="BC106" s="129"/>
      <c r="BD106" s="129"/>
      <c r="BE106" s="129"/>
      <c r="BF106" s="137"/>
      <c r="BG106" s="135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37"/>
      <c r="BU106" s="82">
        <f t="shared" si="2"/>
        <v>1</v>
      </c>
      <c r="BV106" s="82">
        <f t="shared" si="3"/>
        <v>0</v>
      </c>
    </row>
    <row r="107" spans="2:74" x14ac:dyDescent="0.25">
      <c r="B107" s="139"/>
      <c r="C107" s="139"/>
      <c r="D107" s="140" t="s">
        <v>328</v>
      </c>
      <c r="E107" s="140" t="s">
        <v>329</v>
      </c>
      <c r="F107" s="140" t="s">
        <v>330</v>
      </c>
      <c r="G107" s="140"/>
      <c r="H107" s="141"/>
      <c r="I107" s="133"/>
      <c r="J107" s="134"/>
      <c r="K107" s="135"/>
      <c r="L107" s="135"/>
      <c r="M107" s="135"/>
      <c r="N107" s="135"/>
      <c r="O107" s="135"/>
      <c r="P107" s="135"/>
      <c r="Q107" s="135"/>
      <c r="R107" s="135"/>
      <c r="S107" s="135"/>
      <c r="T107" s="136"/>
      <c r="U107" s="134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29"/>
      <c r="AF107" s="129"/>
      <c r="AG107" s="129"/>
      <c r="AH107" s="129"/>
      <c r="AI107" s="129"/>
      <c r="AJ107" s="129"/>
      <c r="AK107" s="129"/>
      <c r="AL107" s="129"/>
      <c r="AM107" s="129">
        <v>1</v>
      </c>
      <c r="AN107" s="129">
        <v>1</v>
      </c>
      <c r="AO107" s="129"/>
      <c r="AP107" s="129"/>
      <c r="AQ107" s="129"/>
      <c r="AR107" s="129"/>
      <c r="AS107" s="129"/>
      <c r="AT107" s="129"/>
      <c r="AU107" s="138"/>
      <c r="AV107" s="134"/>
      <c r="AW107" s="129"/>
      <c r="AX107" s="137"/>
      <c r="AY107" s="134"/>
      <c r="AZ107" s="129"/>
      <c r="BA107" s="129"/>
      <c r="BB107" s="129"/>
      <c r="BC107" s="129"/>
      <c r="BD107" s="129"/>
      <c r="BE107" s="129"/>
      <c r="BF107" s="137"/>
      <c r="BG107" s="135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37"/>
      <c r="BU107" s="82">
        <f t="shared" si="2"/>
        <v>2</v>
      </c>
      <c r="BV107" s="82">
        <f t="shared" si="3"/>
        <v>0</v>
      </c>
    </row>
    <row r="108" spans="2:74" x14ac:dyDescent="0.25">
      <c r="B108" s="129"/>
      <c r="C108" s="130"/>
      <c r="D108" s="131" t="s">
        <v>335</v>
      </c>
      <c r="E108" s="131" t="s">
        <v>336</v>
      </c>
      <c r="F108" s="131" t="s">
        <v>185</v>
      </c>
      <c r="G108" s="131" t="s">
        <v>337</v>
      </c>
      <c r="H108" s="132"/>
      <c r="I108" s="133" t="s">
        <v>338</v>
      </c>
      <c r="J108" s="134"/>
      <c r="K108" s="135"/>
      <c r="L108" s="135"/>
      <c r="M108" s="135"/>
      <c r="N108" s="135"/>
      <c r="O108" s="135"/>
      <c r="P108" s="135"/>
      <c r="Q108" s="135"/>
      <c r="R108" s="135"/>
      <c r="S108" s="135"/>
      <c r="T108" s="136"/>
      <c r="U108" s="134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38"/>
      <c r="AV108" s="134">
        <v>1</v>
      </c>
      <c r="AW108" s="129"/>
      <c r="AX108" s="137"/>
      <c r="AY108" s="134"/>
      <c r="AZ108" s="129"/>
      <c r="BA108" s="129"/>
      <c r="BB108" s="129"/>
      <c r="BC108" s="129"/>
      <c r="BD108" s="129"/>
      <c r="BE108" s="129"/>
      <c r="BF108" s="137"/>
      <c r="BG108" s="135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37"/>
      <c r="BU108" s="82">
        <f t="shared" si="2"/>
        <v>1</v>
      </c>
      <c r="BV108" s="82">
        <f t="shared" si="3"/>
        <v>0</v>
      </c>
    </row>
    <row r="109" spans="2:74" ht="21" customHeight="1" x14ac:dyDescent="0.25">
      <c r="B109" s="139"/>
      <c r="C109" s="139"/>
      <c r="D109" s="140" t="s">
        <v>341</v>
      </c>
      <c r="E109" s="140" t="s">
        <v>342</v>
      </c>
      <c r="F109" s="140" t="s">
        <v>343</v>
      </c>
      <c r="G109" s="140" t="s">
        <v>344</v>
      </c>
      <c r="H109" s="141"/>
      <c r="I109" s="143" t="s">
        <v>345</v>
      </c>
      <c r="J109" s="134"/>
      <c r="K109" s="135"/>
      <c r="L109" s="135"/>
      <c r="M109" s="135"/>
      <c r="N109" s="135"/>
      <c r="O109" s="135"/>
      <c r="P109" s="135"/>
      <c r="Q109" s="135"/>
      <c r="R109" s="135"/>
      <c r="S109" s="135"/>
      <c r="T109" s="136"/>
      <c r="U109" s="134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29"/>
      <c r="AF109" s="129"/>
      <c r="AG109" s="129">
        <v>1</v>
      </c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38"/>
      <c r="AV109" s="134"/>
      <c r="AW109" s="129"/>
      <c r="AX109" s="137"/>
      <c r="AY109" s="134"/>
      <c r="AZ109" s="129"/>
      <c r="BA109" s="129"/>
      <c r="BB109" s="129"/>
      <c r="BC109" s="129"/>
      <c r="BD109" s="129"/>
      <c r="BE109" s="129"/>
      <c r="BF109" s="137"/>
      <c r="BG109" s="135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37"/>
      <c r="BU109" s="82">
        <f t="shared" si="2"/>
        <v>1</v>
      </c>
      <c r="BV109" s="82">
        <f t="shared" si="3"/>
        <v>0</v>
      </c>
    </row>
    <row r="110" spans="2:74" ht="21" customHeight="1" x14ac:dyDescent="0.25">
      <c r="B110" s="129"/>
      <c r="C110" s="130"/>
      <c r="D110" s="131" t="s">
        <v>346</v>
      </c>
      <c r="E110" s="131" t="s">
        <v>347</v>
      </c>
      <c r="F110" s="131" t="s">
        <v>348</v>
      </c>
      <c r="G110" s="131" t="s">
        <v>349</v>
      </c>
      <c r="H110" s="132"/>
      <c r="I110" s="133" t="s">
        <v>350</v>
      </c>
      <c r="J110" s="134"/>
      <c r="K110" s="135"/>
      <c r="L110" s="135"/>
      <c r="M110" s="135"/>
      <c r="N110" s="135"/>
      <c r="O110" s="135"/>
      <c r="P110" s="135"/>
      <c r="Q110" s="135"/>
      <c r="R110" s="135"/>
      <c r="S110" s="135"/>
      <c r="T110" s="136"/>
      <c r="U110" s="134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>
        <v>1</v>
      </c>
      <c r="AU110" s="138">
        <v>1</v>
      </c>
      <c r="AV110" s="134"/>
      <c r="AW110" s="129"/>
      <c r="AX110" s="137"/>
      <c r="AY110" s="134"/>
      <c r="AZ110" s="129"/>
      <c r="BA110" s="129"/>
      <c r="BB110" s="129"/>
      <c r="BC110" s="129"/>
      <c r="BD110" s="129"/>
      <c r="BE110" s="129"/>
      <c r="BF110" s="137"/>
      <c r="BG110" s="135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37"/>
      <c r="BU110" s="82">
        <f t="shared" si="2"/>
        <v>2</v>
      </c>
      <c r="BV110" s="82">
        <f t="shared" si="3"/>
        <v>0</v>
      </c>
    </row>
    <row r="111" spans="2:74" x14ac:dyDescent="0.25">
      <c r="B111" s="139"/>
      <c r="C111" s="139"/>
      <c r="D111" s="140" t="s">
        <v>352</v>
      </c>
      <c r="E111" s="140" t="s">
        <v>353</v>
      </c>
      <c r="F111" s="140" t="s">
        <v>354</v>
      </c>
      <c r="G111" s="140" t="s">
        <v>355</v>
      </c>
      <c r="H111" s="141">
        <v>491658</v>
      </c>
      <c r="I111" s="133" t="s">
        <v>356</v>
      </c>
      <c r="J111" s="134"/>
      <c r="K111" s="135"/>
      <c r="L111" s="135"/>
      <c r="M111" s="135"/>
      <c r="N111" s="135"/>
      <c r="O111" s="135"/>
      <c r="P111" s="135"/>
      <c r="Q111" s="135"/>
      <c r="R111" s="135"/>
      <c r="S111" s="135"/>
      <c r="T111" s="136"/>
      <c r="U111" s="134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>
        <v>1</v>
      </c>
      <c r="AS111" s="129"/>
      <c r="AT111" s="129"/>
      <c r="AU111" s="138"/>
      <c r="AV111" s="134"/>
      <c r="AW111" s="129"/>
      <c r="AX111" s="137"/>
      <c r="AY111" s="134"/>
      <c r="AZ111" s="129"/>
      <c r="BA111" s="129"/>
      <c r="BB111" s="129"/>
      <c r="BC111" s="129"/>
      <c r="BD111" s="129"/>
      <c r="BE111" s="129"/>
      <c r="BF111" s="137"/>
      <c r="BG111" s="135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37"/>
      <c r="BU111" s="82">
        <f t="shared" si="2"/>
        <v>1</v>
      </c>
      <c r="BV111" s="82">
        <f t="shared" si="3"/>
        <v>0</v>
      </c>
    </row>
    <row r="112" spans="2:74" ht="27" x14ac:dyDescent="0.25">
      <c r="B112" s="139"/>
      <c r="C112" s="139"/>
      <c r="D112" s="140" t="s">
        <v>352</v>
      </c>
      <c r="E112" s="140" t="s">
        <v>357</v>
      </c>
      <c r="F112" s="140" t="s">
        <v>354</v>
      </c>
      <c r="G112" s="140" t="s">
        <v>358</v>
      </c>
      <c r="H112" s="141">
        <v>491658</v>
      </c>
      <c r="I112" s="133" t="s">
        <v>359</v>
      </c>
      <c r="J112" s="134"/>
      <c r="K112" s="135"/>
      <c r="L112" s="135"/>
      <c r="M112" s="135"/>
      <c r="N112" s="135"/>
      <c r="O112" s="135"/>
      <c r="P112" s="135"/>
      <c r="Q112" s="135"/>
      <c r="R112" s="135"/>
      <c r="S112" s="135"/>
      <c r="T112" s="136"/>
      <c r="U112" s="134"/>
      <c r="V112" s="135"/>
      <c r="W112" s="135">
        <v>1</v>
      </c>
      <c r="X112" s="135"/>
      <c r="Y112" s="135">
        <v>1</v>
      </c>
      <c r="Z112" s="135"/>
      <c r="AA112" s="135"/>
      <c r="AB112" s="135"/>
      <c r="AC112" s="135"/>
      <c r="AD112" s="135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>
        <v>1</v>
      </c>
      <c r="AR112" s="129"/>
      <c r="AS112" s="129"/>
      <c r="AT112" s="129"/>
      <c r="AU112" s="138"/>
      <c r="AV112" s="134"/>
      <c r="AW112" s="129"/>
      <c r="AX112" s="137"/>
      <c r="AY112" s="134"/>
      <c r="AZ112" s="129"/>
      <c r="BA112" s="129"/>
      <c r="BB112" s="129"/>
      <c r="BC112" s="129"/>
      <c r="BD112" s="129"/>
      <c r="BE112" s="129"/>
      <c r="BF112" s="137"/>
      <c r="BG112" s="135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37"/>
      <c r="BU112" s="82">
        <f t="shared" si="2"/>
        <v>3</v>
      </c>
      <c r="BV112" s="82">
        <f t="shared" si="3"/>
        <v>0</v>
      </c>
    </row>
    <row r="113" spans="2:74" x14ac:dyDescent="0.25">
      <c r="B113" s="129"/>
      <c r="C113" s="130"/>
      <c r="D113" s="131" t="s">
        <v>366</v>
      </c>
      <c r="E113" s="131" t="s">
        <v>367</v>
      </c>
      <c r="F113" s="131" t="s">
        <v>172</v>
      </c>
      <c r="G113" s="131" t="s">
        <v>368</v>
      </c>
      <c r="H113" s="132"/>
      <c r="I113" s="133" t="s">
        <v>369</v>
      </c>
      <c r="J113" s="134"/>
      <c r="K113" s="135"/>
      <c r="L113" s="135"/>
      <c r="M113" s="135"/>
      <c r="N113" s="135"/>
      <c r="O113" s="135"/>
      <c r="P113" s="135"/>
      <c r="Q113" s="135"/>
      <c r="R113" s="135"/>
      <c r="S113" s="135"/>
      <c r="T113" s="136"/>
      <c r="U113" s="134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>
        <v>1</v>
      </c>
      <c r="AO113" s="129"/>
      <c r="AP113" s="129"/>
      <c r="AQ113" s="129"/>
      <c r="AR113" s="129"/>
      <c r="AS113" s="129"/>
      <c r="AT113" s="129">
        <v>1</v>
      </c>
      <c r="AU113" s="138">
        <v>1</v>
      </c>
      <c r="AV113" s="134"/>
      <c r="AW113" s="129"/>
      <c r="AX113" s="137"/>
      <c r="AY113" s="134"/>
      <c r="AZ113" s="129"/>
      <c r="BA113" s="129"/>
      <c r="BB113" s="129"/>
      <c r="BC113" s="129"/>
      <c r="BD113" s="129"/>
      <c r="BE113" s="129"/>
      <c r="BF113" s="137"/>
      <c r="BG113" s="135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37"/>
      <c r="BU113" s="82">
        <f t="shared" si="2"/>
        <v>3</v>
      </c>
      <c r="BV113" s="82">
        <f t="shared" si="3"/>
        <v>0</v>
      </c>
    </row>
    <row r="114" spans="2:74" x14ac:dyDescent="0.25">
      <c r="B114" s="129"/>
      <c r="C114" s="130"/>
      <c r="D114" s="131" t="s">
        <v>370</v>
      </c>
      <c r="E114" s="131" t="s">
        <v>371</v>
      </c>
      <c r="F114" s="131" t="s">
        <v>372</v>
      </c>
      <c r="G114" s="131"/>
      <c r="H114" s="132"/>
      <c r="I114" s="133" t="s">
        <v>373</v>
      </c>
      <c r="J114" s="134"/>
      <c r="K114" s="135"/>
      <c r="L114" s="135"/>
      <c r="M114" s="135"/>
      <c r="N114" s="135"/>
      <c r="O114" s="135"/>
      <c r="P114" s="135"/>
      <c r="Q114" s="135"/>
      <c r="R114" s="135"/>
      <c r="S114" s="135"/>
      <c r="T114" s="136"/>
      <c r="U114" s="134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38"/>
      <c r="AV114" s="134"/>
      <c r="AW114" s="129"/>
      <c r="AX114" s="137"/>
      <c r="AY114" s="134"/>
      <c r="AZ114" s="129"/>
      <c r="BA114" s="129">
        <v>1</v>
      </c>
      <c r="BB114" s="129"/>
      <c r="BC114" s="129"/>
      <c r="BD114" s="129"/>
      <c r="BE114" s="129"/>
      <c r="BF114" s="137"/>
      <c r="BG114" s="135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37"/>
      <c r="BU114" s="82">
        <f t="shared" si="2"/>
        <v>1</v>
      </c>
      <c r="BV114" s="82">
        <f t="shared" si="3"/>
        <v>0</v>
      </c>
    </row>
    <row r="115" spans="2:74" x14ac:dyDescent="0.25">
      <c r="B115" s="129"/>
      <c r="C115" s="130"/>
      <c r="D115" s="131" t="s">
        <v>370</v>
      </c>
      <c r="E115" s="131" t="s">
        <v>374</v>
      </c>
      <c r="F115" s="131" t="s">
        <v>218</v>
      </c>
      <c r="G115" s="131" t="s">
        <v>375</v>
      </c>
      <c r="H115" s="132"/>
      <c r="I115" s="133" t="s">
        <v>376</v>
      </c>
      <c r="J115" s="134"/>
      <c r="K115" s="135"/>
      <c r="L115" s="135"/>
      <c r="M115" s="135"/>
      <c r="N115" s="135"/>
      <c r="O115" s="135"/>
      <c r="P115" s="135"/>
      <c r="Q115" s="135"/>
      <c r="R115" s="135"/>
      <c r="S115" s="135"/>
      <c r="T115" s="136"/>
      <c r="U115" s="134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29"/>
      <c r="AF115" s="129"/>
      <c r="AG115" s="129">
        <v>1</v>
      </c>
      <c r="AH115" s="129"/>
      <c r="AI115" s="129"/>
      <c r="AJ115" s="129"/>
      <c r="AK115" s="129"/>
      <c r="AL115" s="129"/>
      <c r="AM115" s="129">
        <v>1</v>
      </c>
      <c r="AN115" s="129">
        <v>1</v>
      </c>
      <c r="AO115" s="129"/>
      <c r="AP115" s="129"/>
      <c r="AQ115" s="129"/>
      <c r="AR115" s="129"/>
      <c r="AS115" s="129"/>
      <c r="AT115" s="129">
        <v>1</v>
      </c>
      <c r="AU115" s="138"/>
      <c r="AV115" s="134"/>
      <c r="AW115" s="129"/>
      <c r="AX115" s="137"/>
      <c r="AY115" s="134"/>
      <c r="AZ115" s="129"/>
      <c r="BA115" s="129"/>
      <c r="BB115" s="129"/>
      <c r="BC115" s="129"/>
      <c r="BD115" s="129"/>
      <c r="BE115" s="129"/>
      <c r="BF115" s="137"/>
      <c r="BG115" s="135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37"/>
      <c r="BU115" s="82">
        <f t="shared" si="2"/>
        <v>4</v>
      </c>
      <c r="BV115" s="82">
        <f t="shared" si="3"/>
        <v>0</v>
      </c>
    </row>
    <row r="116" spans="2:74" ht="27" x14ac:dyDescent="0.25">
      <c r="B116" s="129"/>
      <c r="C116" s="130"/>
      <c r="D116" s="131" t="s">
        <v>377</v>
      </c>
      <c r="E116" s="131" t="s">
        <v>378</v>
      </c>
      <c r="F116" s="131" t="s">
        <v>379</v>
      </c>
      <c r="G116" s="131"/>
      <c r="H116" s="132">
        <v>204604</v>
      </c>
      <c r="I116" s="142" t="s">
        <v>380</v>
      </c>
      <c r="J116" s="134"/>
      <c r="K116" s="135"/>
      <c r="L116" s="135"/>
      <c r="M116" s="135"/>
      <c r="N116" s="135"/>
      <c r="O116" s="135"/>
      <c r="P116" s="135"/>
      <c r="Q116" s="135"/>
      <c r="R116" s="135"/>
      <c r="S116" s="135"/>
      <c r="T116" s="136"/>
      <c r="U116" s="134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29"/>
      <c r="AF116" s="129"/>
      <c r="AG116" s="129"/>
      <c r="AH116" s="129"/>
      <c r="AI116" s="129"/>
      <c r="AJ116" s="129"/>
      <c r="AK116" s="129">
        <v>1</v>
      </c>
      <c r="AL116" s="129"/>
      <c r="AM116" s="129"/>
      <c r="AN116" s="129"/>
      <c r="AO116" s="129"/>
      <c r="AP116" s="129">
        <v>1</v>
      </c>
      <c r="AQ116" s="129"/>
      <c r="AR116" s="129"/>
      <c r="AS116" s="129">
        <v>1</v>
      </c>
      <c r="AT116" s="129"/>
      <c r="AU116" s="138"/>
      <c r="AV116" s="134"/>
      <c r="AW116" s="129"/>
      <c r="AX116" s="137"/>
      <c r="AY116" s="134"/>
      <c r="AZ116" s="129"/>
      <c r="BA116" s="129"/>
      <c r="BB116" s="129"/>
      <c r="BC116" s="129"/>
      <c r="BD116" s="129"/>
      <c r="BE116" s="129"/>
      <c r="BF116" s="137"/>
      <c r="BG116" s="135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37"/>
      <c r="BU116" s="82">
        <f t="shared" si="2"/>
        <v>3</v>
      </c>
      <c r="BV116" s="82">
        <f t="shared" si="3"/>
        <v>0</v>
      </c>
    </row>
    <row r="117" spans="2:74" x14ac:dyDescent="0.25">
      <c r="B117" s="139"/>
      <c r="C117" s="139"/>
      <c r="D117" s="140" t="s">
        <v>381</v>
      </c>
      <c r="E117" s="140" t="s">
        <v>382</v>
      </c>
      <c r="F117" s="140" t="s">
        <v>383</v>
      </c>
      <c r="G117" s="140"/>
      <c r="H117" s="141"/>
      <c r="I117" s="133"/>
      <c r="J117" s="134"/>
      <c r="K117" s="135"/>
      <c r="L117" s="135"/>
      <c r="M117" s="135"/>
      <c r="N117" s="135"/>
      <c r="O117" s="135"/>
      <c r="P117" s="135"/>
      <c r="Q117" s="135"/>
      <c r="R117" s="135"/>
      <c r="S117" s="135"/>
      <c r="T117" s="136"/>
      <c r="U117" s="134"/>
      <c r="V117" s="135"/>
      <c r="W117" s="135"/>
      <c r="X117" s="135"/>
      <c r="Y117" s="135"/>
      <c r="Z117" s="135"/>
      <c r="AA117" s="135">
        <v>1</v>
      </c>
      <c r="AB117" s="135"/>
      <c r="AC117" s="135"/>
      <c r="AD117" s="135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38"/>
      <c r="AV117" s="134"/>
      <c r="AW117" s="129"/>
      <c r="AX117" s="137"/>
      <c r="AY117" s="134"/>
      <c r="AZ117" s="129"/>
      <c r="BA117" s="129"/>
      <c r="BB117" s="129"/>
      <c r="BC117" s="129"/>
      <c r="BD117" s="129"/>
      <c r="BE117" s="129"/>
      <c r="BF117" s="137"/>
      <c r="BG117" s="135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37"/>
      <c r="BU117" s="82">
        <f t="shared" si="2"/>
        <v>1</v>
      </c>
      <c r="BV117" s="82">
        <f t="shared" si="3"/>
        <v>0</v>
      </c>
    </row>
    <row r="118" spans="2:74" x14ac:dyDescent="0.25">
      <c r="B118" s="129"/>
      <c r="C118" s="130"/>
      <c r="D118" s="131" t="s">
        <v>384</v>
      </c>
      <c r="E118" s="131" t="s">
        <v>385</v>
      </c>
      <c r="F118" s="131" t="s">
        <v>386</v>
      </c>
      <c r="G118" s="131"/>
      <c r="H118" s="132"/>
      <c r="I118" s="133"/>
      <c r="J118" s="134"/>
      <c r="K118" s="135"/>
      <c r="L118" s="135"/>
      <c r="M118" s="135"/>
      <c r="N118" s="135"/>
      <c r="O118" s="135">
        <v>1</v>
      </c>
      <c r="P118" s="135"/>
      <c r="Q118" s="135"/>
      <c r="R118" s="135"/>
      <c r="S118" s="135"/>
      <c r="T118" s="136"/>
      <c r="U118" s="134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38"/>
      <c r="AV118" s="134"/>
      <c r="AW118" s="129"/>
      <c r="AX118" s="137"/>
      <c r="AY118" s="134"/>
      <c r="AZ118" s="129"/>
      <c r="BA118" s="129"/>
      <c r="BB118" s="129">
        <v>1</v>
      </c>
      <c r="BC118" s="129">
        <v>1</v>
      </c>
      <c r="BD118" s="129"/>
      <c r="BE118" s="129"/>
      <c r="BF118" s="137"/>
      <c r="BG118" s="135"/>
      <c r="BH118" s="129"/>
      <c r="BI118" s="129"/>
      <c r="BJ118" s="129"/>
      <c r="BK118" s="129"/>
      <c r="BL118" s="129"/>
      <c r="BM118" s="129"/>
      <c r="BN118" s="135"/>
      <c r="BO118" s="129"/>
      <c r="BP118" s="129"/>
      <c r="BQ118" s="129"/>
      <c r="BR118" s="129"/>
      <c r="BS118" s="137"/>
      <c r="BU118" s="82">
        <f t="shared" si="2"/>
        <v>3</v>
      </c>
      <c r="BV118" s="82">
        <f t="shared" si="3"/>
        <v>1</v>
      </c>
    </row>
    <row r="119" spans="2:74" ht="27" x14ac:dyDescent="0.25">
      <c r="B119" s="129"/>
      <c r="C119" s="130"/>
      <c r="D119" s="131" t="s">
        <v>387</v>
      </c>
      <c r="E119" s="131" t="s">
        <v>388</v>
      </c>
      <c r="F119" s="131" t="s">
        <v>333</v>
      </c>
      <c r="G119" s="131"/>
      <c r="H119" s="132"/>
      <c r="I119" s="133" t="s">
        <v>389</v>
      </c>
      <c r="J119" s="134"/>
      <c r="K119" s="135"/>
      <c r="L119" s="135"/>
      <c r="M119" s="135"/>
      <c r="N119" s="135"/>
      <c r="O119" s="135"/>
      <c r="P119" s="135"/>
      <c r="Q119" s="135"/>
      <c r="R119" s="135"/>
      <c r="S119" s="135"/>
      <c r="T119" s="136"/>
      <c r="U119" s="134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38">
        <v>1</v>
      </c>
      <c r="AV119" s="134"/>
      <c r="AW119" s="129"/>
      <c r="AX119" s="137"/>
      <c r="AY119" s="134"/>
      <c r="AZ119" s="129"/>
      <c r="BA119" s="129"/>
      <c r="BB119" s="129"/>
      <c r="BC119" s="129"/>
      <c r="BD119" s="129"/>
      <c r="BE119" s="129"/>
      <c r="BF119" s="137"/>
      <c r="BG119" s="135"/>
      <c r="BH119" s="129"/>
      <c r="BI119" s="129"/>
      <c r="BJ119" s="129"/>
      <c r="BK119" s="129"/>
      <c r="BL119" s="129"/>
      <c r="BM119" s="129"/>
      <c r="BN119" s="135"/>
      <c r="BO119" s="129"/>
      <c r="BP119" s="129"/>
      <c r="BQ119" s="129"/>
      <c r="BR119" s="129"/>
      <c r="BS119" s="137"/>
      <c r="BU119" s="82">
        <f t="shared" si="2"/>
        <v>1</v>
      </c>
      <c r="BV119" s="82">
        <f t="shared" si="3"/>
        <v>0</v>
      </c>
    </row>
    <row r="120" spans="2:74" x14ac:dyDescent="0.25">
      <c r="B120" s="129"/>
      <c r="C120" s="130"/>
      <c r="D120" s="131" t="s">
        <v>51</v>
      </c>
      <c r="E120" s="131" t="s">
        <v>390</v>
      </c>
      <c r="F120" s="131" t="s">
        <v>391</v>
      </c>
      <c r="G120" s="131"/>
      <c r="H120" s="132"/>
      <c r="I120" s="133"/>
      <c r="J120" s="134"/>
      <c r="K120" s="135"/>
      <c r="L120" s="135"/>
      <c r="M120" s="135"/>
      <c r="N120" s="135"/>
      <c r="O120" s="135"/>
      <c r="P120" s="135"/>
      <c r="Q120" s="135"/>
      <c r="R120" s="135"/>
      <c r="S120" s="135"/>
      <c r="T120" s="136"/>
      <c r="U120" s="134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38"/>
      <c r="AV120" s="134"/>
      <c r="AW120" s="129"/>
      <c r="AX120" s="137"/>
      <c r="AY120" s="134"/>
      <c r="AZ120" s="129"/>
      <c r="BA120" s="129"/>
      <c r="BB120" s="129"/>
      <c r="BC120" s="129"/>
      <c r="BD120" s="129"/>
      <c r="BE120" s="129"/>
      <c r="BF120" s="137"/>
      <c r="BG120" s="135"/>
      <c r="BH120" s="129">
        <v>1</v>
      </c>
      <c r="BI120" s="129"/>
      <c r="BJ120" s="129"/>
      <c r="BK120" s="129"/>
      <c r="BL120" s="129"/>
      <c r="BM120" s="129"/>
      <c r="BN120" s="135"/>
      <c r="BO120" s="129"/>
      <c r="BP120" s="129"/>
      <c r="BQ120" s="129"/>
      <c r="BR120" s="129"/>
      <c r="BS120" s="137"/>
      <c r="BU120" s="82">
        <f t="shared" si="2"/>
        <v>1</v>
      </c>
      <c r="BV120" s="82">
        <f t="shared" si="3"/>
        <v>0</v>
      </c>
    </row>
    <row r="121" spans="2:74" x14ac:dyDescent="0.25">
      <c r="B121" s="139"/>
      <c r="C121" s="139"/>
      <c r="D121" s="140" t="s">
        <v>398</v>
      </c>
      <c r="E121" s="140" t="s">
        <v>399</v>
      </c>
      <c r="F121" s="140" t="s">
        <v>400</v>
      </c>
      <c r="G121" s="140"/>
      <c r="H121" s="141"/>
      <c r="I121" s="133"/>
      <c r="J121" s="134"/>
      <c r="K121" s="135"/>
      <c r="L121" s="135"/>
      <c r="M121" s="135"/>
      <c r="N121" s="135"/>
      <c r="O121" s="135"/>
      <c r="P121" s="135"/>
      <c r="Q121" s="135"/>
      <c r="R121" s="135"/>
      <c r="S121" s="135"/>
      <c r="T121" s="136"/>
      <c r="U121" s="134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29"/>
      <c r="AF121" s="129"/>
      <c r="AG121" s="129"/>
      <c r="AH121" s="129"/>
      <c r="AI121" s="129"/>
      <c r="AJ121" s="129">
        <v>1</v>
      </c>
      <c r="AK121" s="129"/>
      <c r="AL121" s="129">
        <v>1</v>
      </c>
      <c r="AM121" s="129"/>
      <c r="AN121" s="129"/>
      <c r="AO121" s="129"/>
      <c r="AP121" s="129"/>
      <c r="AQ121" s="129"/>
      <c r="AR121" s="129"/>
      <c r="AS121" s="129"/>
      <c r="AT121" s="129"/>
      <c r="AU121" s="138"/>
      <c r="AV121" s="134"/>
      <c r="AW121" s="129"/>
      <c r="AX121" s="137"/>
      <c r="AY121" s="134"/>
      <c r="AZ121" s="129"/>
      <c r="BA121" s="129"/>
      <c r="BB121" s="129"/>
      <c r="BC121" s="129"/>
      <c r="BD121" s="129"/>
      <c r="BE121" s="129"/>
      <c r="BF121" s="137"/>
      <c r="BG121" s="135"/>
      <c r="BH121" s="129"/>
      <c r="BI121" s="129"/>
      <c r="BJ121" s="129"/>
      <c r="BK121" s="129"/>
      <c r="BL121" s="129"/>
      <c r="BM121" s="129"/>
      <c r="BN121" s="135"/>
      <c r="BO121" s="129"/>
      <c r="BP121" s="129"/>
      <c r="BQ121" s="129"/>
      <c r="BR121" s="129"/>
      <c r="BS121" s="137"/>
      <c r="BU121" s="82">
        <f t="shared" si="2"/>
        <v>2</v>
      </c>
      <c r="BV121" s="82">
        <f t="shared" si="3"/>
        <v>0</v>
      </c>
    </row>
    <row r="122" spans="2:74" x14ac:dyDescent="0.25">
      <c r="B122" s="129"/>
      <c r="C122" s="130"/>
      <c r="D122" s="131" t="s">
        <v>401</v>
      </c>
      <c r="E122" s="131" t="s">
        <v>402</v>
      </c>
      <c r="F122" s="131" t="s">
        <v>189</v>
      </c>
      <c r="G122" s="131"/>
      <c r="H122" s="132"/>
      <c r="I122" s="133"/>
      <c r="J122" s="134"/>
      <c r="K122" s="135"/>
      <c r="L122" s="135"/>
      <c r="M122" s="135"/>
      <c r="N122" s="135"/>
      <c r="O122" s="135"/>
      <c r="P122" s="135"/>
      <c r="Q122" s="135"/>
      <c r="R122" s="135"/>
      <c r="S122" s="135"/>
      <c r="T122" s="136"/>
      <c r="U122" s="134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38"/>
      <c r="AV122" s="134"/>
      <c r="AW122" s="129"/>
      <c r="AX122" s="137"/>
      <c r="AY122" s="134"/>
      <c r="AZ122" s="129"/>
      <c r="BA122" s="129"/>
      <c r="BB122" s="129"/>
      <c r="BC122" s="129"/>
      <c r="BD122" s="129"/>
      <c r="BE122" s="129"/>
      <c r="BF122" s="137"/>
      <c r="BG122" s="135"/>
      <c r="BH122" s="129"/>
      <c r="BI122" s="129"/>
      <c r="BJ122" s="129">
        <v>1</v>
      </c>
      <c r="BK122" s="129"/>
      <c r="BL122" s="129"/>
      <c r="BM122" s="129"/>
      <c r="BN122" s="135"/>
      <c r="BO122" s="129"/>
      <c r="BP122" s="129"/>
      <c r="BQ122" s="129"/>
      <c r="BR122" s="129"/>
      <c r="BS122" s="137"/>
      <c r="BU122" s="82">
        <f t="shared" si="2"/>
        <v>1</v>
      </c>
      <c r="BV122" s="82">
        <f t="shared" si="3"/>
        <v>0</v>
      </c>
    </row>
    <row r="123" spans="2:74" ht="27" x14ac:dyDescent="0.25">
      <c r="B123" s="129"/>
      <c r="C123" s="130"/>
      <c r="D123" s="131" t="s">
        <v>403</v>
      </c>
      <c r="E123" s="131" t="s">
        <v>404</v>
      </c>
      <c r="F123" s="131" t="s">
        <v>405</v>
      </c>
      <c r="G123" s="131"/>
      <c r="H123" s="132" t="s">
        <v>406</v>
      </c>
      <c r="I123" s="133" t="s">
        <v>407</v>
      </c>
      <c r="J123" s="134"/>
      <c r="K123" s="135"/>
      <c r="L123" s="135"/>
      <c r="M123" s="135"/>
      <c r="N123" s="135"/>
      <c r="O123" s="135"/>
      <c r="P123" s="135"/>
      <c r="Q123" s="135"/>
      <c r="R123" s="135"/>
      <c r="S123" s="135"/>
      <c r="T123" s="136"/>
      <c r="U123" s="134"/>
      <c r="V123" s="135"/>
      <c r="W123" s="135"/>
      <c r="X123" s="135"/>
      <c r="Y123" s="135"/>
      <c r="Z123" s="135">
        <v>1</v>
      </c>
      <c r="AA123" s="135"/>
      <c r="AB123" s="135"/>
      <c r="AC123" s="135"/>
      <c r="AD123" s="135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38"/>
      <c r="AV123" s="134"/>
      <c r="AW123" s="129">
        <v>1</v>
      </c>
      <c r="AX123" s="137"/>
      <c r="AY123" s="134"/>
      <c r="AZ123" s="129"/>
      <c r="BA123" s="129"/>
      <c r="BB123" s="129"/>
      <c r="BC123" s="129"/>
      <c r="BD123" s="129"/>
      <c r="BE123" s="129"/>
      <c r="BF123" s="137"/>
      <c r="BG123" s="135"/>
      <c r="BH123" s="129"/>
      <c r="BI123" s="129"/>
      <c r="BJ123" s="129"/>
      <c r="BK123" s="129"/>
      <c r="BL123" s="129"/>
      <c r="BM123" s="129"/>
      <c r="BN123" s="135"/>
      <c r="BO123" s="129"/>
      <c r="BP123" s="129"/>
      <c r="BQ123" s="129"/>
      <c r="BR123" s="129"/>
      <c r="BS123" s="137"/>
      <c r="BU123" s="82">
        <f t="shared" si="2"/>
        <v>2</v>
      </c>
      <c r="BV123" s="82">
        <f t="shared" si="3"/>
        <v>0</v>
      </c>
    </row>
    <row r="124" spans="2:74" ht="18" customHeight="1" x14ac:dyDescent="0.25">
      <c r="B124" s="139"/>
      <c r="C124" s="139"/>
      <c r="D124" s="140" t="s">
        <v>408</v>
      </c>
      <c r="E124" s="140" t="s">
        <v>409</v>
      </c>
      <c r="F124" s="140" t="s">
        <v>410</v>
      </c>
      <c r="G124" s="140"/>
      <c r="H124" s="141"/>
      <c r="I124" s="133"/>
      <c r="J124" s="134"/>
      <c r="K124" s="135"/>
      <c r="L124" s="135"/>
      <c r="M124" s="135"/>
      <c r="N124" s="135"/>
      <c r="O124" s="135"/>
      <c r="P124" s="135"/>
      <c r="Q124" s="135"/>
      <c r="R124" s="135"/>
      <c r="S124" s="135"/>
      <c r="T124" s="136"/>
      <c r="U124" s="134"/>
      <c r="V124" s="135"/>
      <c r="W124" s="135"/>
      <c r="X124" s="135"/>
      <c r="Y124" s="135"/>
      <c r="Z124" s="135"/>
      <c r="AA124" s="135"/>
      <c r="AB124" s="135"/>
      <c r="AC124" s="135"/>
      <c r="AD124" s="135">
        <v>1</v>
      </c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38"/>
      <c r="AV124" s="134"/>
      <c r="AW124" s="129"/>
      <c r="AX124" s="137"/>
      <c r="AY124" s="134"/>
      <c r="AZ124" s="129"/>
      <c r="BA124" s="129"/>
      <c r="BB124" s="129"/>
      <c r="BC124" s="129"/>
      <c r="BD124" s="129"/>
      <c r="BE124" s="129"/>
      <c r="BF124" s="137"/>
      <c r="BG124" s="135"/>
      <c r="BH124" s="129"/>
      <c r="BI124" s="129"/>
      <c r="BJ124" s="129"/>
      <c r="BK124" s="129"/>
      <c r="BL124" s="129"/>
      <c r="BM124" s="129"/>
      <c r="BN124" s="135"/>
      <c r="BO124" s="129"/>
      <c r="BP124" s="129"/>
      <c r="BQ124" s="129"/>
      <c r="BR124" s="129"/>
      <c r="BS124" s="137"/>
      <c r="BU124" s="82">
        <f t="shared" si="2"/>
        <v>1</v>
      </c>
      <c r="BV124" s="82">
        <f t="shared" si="3"/>
        <v>0</v>
      </c>
    </row>
    <row r="125" spans="2:74" x14ac:dyDescent="0.25">
      <c r="B125" s="129"/>
      <c r="C125" s="130"/>
      <c r="D125" s="131" t="s">
        <v>411</v>
      </c>
      <c r="E125" s="131" t="s">
        <v>412</v>
      </c>
      <c r="F125" s="131" t="s">
        <v>320</v>
      </c>
      <c r="G125" s="131"/>
      <c r="H125" s="132"/>
      <c r="I125" s="142"/>
      <c r="J125" s="134"/>
      <c r="K125" s="135"/>
      <c r="L125" s="135"/>
      <c r="M125" s="135"/>
      <c r="N125" s="135"/>
      <c r="O125" s="135"/>
      <c r="P125" s="135"/>
      <c r="Q125" s="135"/>
      <c r="R125" s="135"/>
      <c r="S125" s="135"/>
      <c r="T125" s="136"/>
      <c r="U125" s="134"/>
      <c r="V125" s="135"/>
      <c r="W125" s="135"/>
      <c r="X125" s="135">
        <v>1</v>
      </c>
      <c r="Y125" s="135"/>
      <c r="Z125" s="135"/>
      <c r="AA125" s="135"/>
      <c r="AB125" s="135"/>
      <c r="AC125" s="135"/>
      <c r="AD125" s="135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38"/>
      <c r="AV125" s="134"/>
      <c r="AW125" s="129"/>
      <c r="AX125" s="137"/>
      <c r="AY125" s="134"/>
      <c r="AZ125" s="129"/>
      <c r="BA125" s="129"/>
      <c r="BB125" s="129"/>
      <c r="BC125" s="129"/>
      <c r="BD125" s="129"/>
      <c r="BE125" s="129"/>
      <c r="BF125" s="137"/>
      <c r="BG125" s="135"/>
      <c r="BH125" s="129"/>
      <c r="BI125" s="129"/>
      <c r="BJ125" s="129"/>
      <c r="BK125" s="129"/>
      <c r="BL125" s="129"/>
      <c r="BM125" s="129"/>
      <c r="BN125" s="135"/>
      <c r="BO125" s="129"/>
      <c r="BP125" s="129"/>
      <c r="BQ125" s="129"/>
      <c r="BR125" s="129"/>
      <c r="BS125" s="137"/>
      <c r="BU125" s="82">
        <f t="shared" si="2"/>
        <v>1</v>
      </c>
      <c r="BV125" s="82">
        <f t="shared" si="3"/>
        <v>0</v>
      </c>
    </row>
    <row r="126" spans="2:74" x14ac:dyDescent="0.25">
      <c r="B126" s="139"/>
      <c r="C126" s="139"/>
      <c r="D126" s="140" t="s">
        <v>413</v>
      </c>
      <c r="E126" s="140" t="s">
        <v>414</v>
      </c>
      <c r="F126" s="140" t="s">
        <v>361</v>
      </c>
      <c r="G126" s="140"/>
      <c r="H126" s="141"/>
      <c r="I126" s="133"/>
      <c r="J126" s="134"/>
      <c r="K126" s="135"/>
      <c r="L126" s="135"/>
      <c r="M126" s="135"/>
      <c r="N126" s="135"/>
      <c r="O126" s="135"/>
      <c r="P126" s="135"/>
      <c r="Q126" s="135"/>
      <c r="R126" s="135"/>
      <c r="S126" s="135"/>
      <c r="T126" s="136"/>
      <c r="U126" s="134"/>
      <c r="V126" s="135"/>
      <c r="W126" s="135"/>
      <c r="X126" s="135">
        <v>1</v>
      </c>
      <c r="Y126" s="135"/>
      <c r="Z126" s="135"/>
      <c r="AA126" s="135"/>
      <c r="AB126" s="135"/>
      <c r="AC126" s="135"/>
      <c r="AD126" s="135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38"/>
      <c r="AV126" s="134"/>
      <c r="AW126" s="129"/>
      <c r="AX126" s="137"/>
      <c r="AY126" s="134"/>
      <c r="AZ126" s="129"/>
      <c r="BA126" s="129"/>
      <c r="BB126" s="129"/>
      <c r="BC126" s="129"/>
      <c r="BD126" s="129"/>
      <c r="BE126" s="129"/>
      <c r="BF126" s="137"/>
      <c r="BG126" s="135"/>
      <c r="BH126" s="129"/>
      <c r="BI126" s="129"/>
      <c r="BJ126" s="129"/>
      <c r="BK126" s="129"/>
      <c r="BL126" s="129"/>
      <c r="BM126" s="129"/>
      <c r="BN126" s="135"/>
      <c r="BO126" s="129"/>
      <c r="BP126" s="129"/>
      <c r="BQ126" s="129"/>
      <c r="BR126" s="129"/>
      <c r="BS126" s="137"/>
      <c r="BU126" s="82">
        <f t="shared" si="2"/>
        <v>1</v>
      </c>
      <c r="BV126" s="82">
        <f t="shared" si="3"/>
        <v>0</v>
      </c>
    </row>
    <row r="127" spans="2:74" x14ac:dyDescent="0.25">
      <c r="B127" s="129"/>
      <c r="C127" s="130"/>
      <c r="D127" s="131" t="s">
        <v>415</v>
      </c>
      <c r="E127" s="131" t="s">
        <v>416</v>
      </c>
      <c r="F127" s="131" t="s">
        <v>169</v>
      </c>
      <c r="G127" s="131"/>
      <c r="H127" s="132"/>
      <c r="I127" s="142"/>
      <c r="J127" s="134"/>
      <c r="K127" s="135"/>
      <c r="L127" s="135"/>
      <c r="M127" s="135"/>
      <c r="N127" s="135"/>
      <c r="O127" s="135"/>
      <c r="P127" s="135"/>
      <c r="Q127" s="135"/>
      <c r="R127" s="135"/>
      <c r="S127" s="135"/>
      <c r="T127" s="136"/>
      <c r="U127" s="134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38"/>
      <c r="AV127" s="134"/>
      <c r="AW127" s="129"/>
      <c r="AX127" s="137"/>
      <c r="AY127" s="134">
        <v>1</v>
      </c>
      <c r="AZ127" s="129"/>
      <c r="BA127" s="129"/>
      <c r="BB127" s="129"/>
      <c r="BC127" s="129"/>
      <c r="BD127" s="129"/>
      <c r="BE127" s="129"/>
      <c r="BF127" s="137">
        <v>1</v>
      </c>
      <c r="BG127" s="135">
        <v>1</v>
      </c>
      <c r="BH127" s="129"/>
      <c r="BI127" s="129">
        <v>1</v>
      </c>
      <c r="BJ127" s="129">
        <v>1</v>
      </c>
      <c r="BK127" s="129"/>
      <c r="BL127" s="129"/>
      <c r="BM127" s="129"/>
      <c r="BN127" s="135"/>
      <c r="BO127" s="129"/>
      <c r="BP127" s="129"/>
      <c r="BQ127" s="129"/>
      <c r="BR127" s="129"/>
      <c r="BS127" s="137"/>
      <c r="BU127" s="82">
        <f t="shared" si="2"/>
        <v>5</v>
      </c>
      <c r="BV127" s="82">
        <f t="shared" si="3"/>
        <v>0</v>
      </c>
    </row>
    <row r="128" spans="2:74" x14ac:dyDescent="0.25">
      <c r="B128" s="139"/>
      <c r="C128" s="139"/>
      <c r="D128" s="140" t="s">
        <v>417</v>
      </c>
      <c r="E128" s="140" t="s">
        <v>418</v>
      </c>
      <c r="F128" s="140" t="s">
        <v>419</v>
      </c>
      <c r="G128" s="140"/>
      <c r="H128" s="141"/>
      <c r="I128" s="144"/>
      <c r="J128" s="134"/>
      <c r="K128" s="135"/>
      <c r="L128" s="135"/>
      <c r="M128" s="135"/>
      <c r="N128" s="135"/>
      <c r="O128" s="135"/>
      <c r="P128" s="135"/>
      <c r="Q128" s="135"/>
      <c r="R128" s="135"/>
      <c r="S128" s="135"/>
      <c r="T128" s="136"/>
      <c r="U128" s="134"/>
      <c r="V128" s="135"/>
      <c r="W128" s="135"/>
      <c r="X128" s="135"/>
      <c r="Y128" s="135"/>
      <c r="Z128" s="135"/>
      <c r="AA128" s="135"/>
      <c r="AB128" s="135"/>
      <c r="AC128" s="135"/>
      <c r="AD128" s="135">
        <v>1</v>
      </c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38"/>
      <c r="AV128" s="134"/>
      <c r="AW128" s="129"/>
      <c r="AX128" s="137"/>
      <c r="AY128" s="134"/>
      <c r="AZ128" s="129"/>
      <c r="BA128" s="129"/>
      <c r="BB128" s="129"/>
      <c r="BC128" s="129"/>
      <c r="BD128" s="129"/>
      <c r="BE128" s="129"/>
      <c r="BF128" s="137"/>
      <c r="BG128" s="135"/>
      <c r="BH128" s="129"/>
      <c r="BI128" s="129"/>
      <c r="BJ128" s="129"/>
      <c r="BK128" s="129"/>
      <c r="BL128" s="129"/>
      <c r="BM128" s="129"/>
      <c r="BN128" s="135"/>
      <c r="BO128" s="129"/>
      <c r="BP128" s="129"/>
      <c r="BQ128" s="129"/>
      <c r="BR128" s="129"/>
      <c r="BS128" s="137"/>
      <c r="BU128" s="82">
        <f t="shared" si="2"/>
        <v>1</v>
      </c>
      <c r="BV128" s="82">
        <f t="shared" si="3"/>
        <v>0</v>
      </c>
    </row>
    <row r="129" spans="2:74" x14ac:dyDescent="0.25">
      <c r="B129" s="129"/>
      <c r="C129" s="130"/>
      <c r="D129" s="131" t="s">
        <v>420</v>
      </c>
      <c r="E129" s="131" t="s">
        <v>421</v>
      </c>
      <c r="F129" s="131" t="s">
        <v>422</v>
      </c>
      <c r="G129" s="131"/>
      <c r="H129" s="132"/>
      <c r="I129" s="143" t="s">
        <v>423</v>
      </c>
      <c r="J129" s="134"/>
      <c r="K129" s="135"/>
      <c r="L129" s="135"/>
      <c r="M129" s="135"/>
      <c r="N129" s="135"/>
      <c r="O129" s="135"/>
      <c r="P129" s="135"/>
      <c r="Q129" s="135"/>
      <c r="R129" s="135"/>
      <c r="S129" s="135"/>
      <c r="T129" s="136"/>
      <c r="U129" s="134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>
        <v>1</v>
      </c>
      <c r="AU129" s="138">
        <v>1</v>
      </c>
      <c r="AV129" s="134"/>
      <c r="AW129" s="129"/>
      <c r="AX129" s="137"/>
      <c r="AY129" s="134"/>
      <c r="AZ129" s="129"/>
      <c r="BA129" s="129"/>
      <c r="BB129" s="129"/>
      <c r="BC129" s="129"/>
      <c r="BD129" s="129"/>
      <c r="BE129" s="129"/>
      <c r="BF129" s="137"/>
      <c r="BG129" s="135"/>
      <c r="BH129" s="129"/>
      <c r="BI129" s="129"/>
      <c r="BJ129" s="129"/>
      <c r="BK129" s="129"/>
      <c r="BL129" s="129"/>
      <c r="BM129" s="129"/>
      <c r="BN129" s="135"/>
      <c r="BO129" s="129"/>
      <c r="BP129" s="129"/>
      <c r="BQ129" s="129"/>
      <c r="BR129" s="129"/>
      <c r="BS129" s="137"/>
      <c r="BU129" s="82">
        <f t="shared" si="2"/>
        <v>2</v>
      </c>
      <c r="BV129" s="82">
        <f t="shared" si="3"/>
        <v>0</v>
      </c>
    </row>
    <row r="130" spans="2:74" ht="27" x14ac:dyDescent="0.25">
      <c r="B130" s="129"/>
      <c r="C130" s="130"/>
      <c r="D130" s="131" t="s">
        <v>424</v>
      </c>
      <c r="E130" s="131" t="s">
        <v>425</v>
      </c>
      <c r="F130" s="131" t="s">
        <v>426</v>
      </c>
      <c r="G130" s="131" t="s">
        <v>427</v>
      </c>
      <c r="H130" s="132"/>
      <c r="I130" s="143" t="s">
        <v>428</v>
      </c>
      <c r="J130" s="134"/>
      <c r="K130" s="135"/>
      <c r="L130" s="135"/>
      <c r="M130" s="135"/>
      <c r="N130" s="135"/>
      <c r="O130" s="135"/>
      <c r="P130" s="135"/>
      <c r="Q130" s="135"/>
      <c r="R130" s="135"/>
      <c r="S130" s="135"/>
      <c r="T130" s="136"/>
      <c r="U130" s="134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29"/>
      <c r="AF130" s="129"/>
      <c r="AG130" s="129">
        <v>1</v>
      </c>
      <c r="AH130" s="129"/>
      <c r="AI130" s="129"/>
      <c r="AJ130" s="129">
        <v>1</v>
      </c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38"/>
      <c r="AV130" s="134"/>
      <c r="AW130" s="129"/>
      <c r="AX130" s="137"/>
      <c r="AY130" s="134"/>
      <c r="AZ130" s="129"/>
      <c r="BA130" s="129"/>
      <c r="BB130" s="129"/>
      <c r="BC130" s="129"/>
      <c r="BD130" s="129"/>
      <c r="BE130" s="129"/>
      <c r="BF130" s="137"/>
      <c r="BG130" s="135"/>
      <c r="BH130" s="129"/>
      <c r="BI130" s="129"/>
      <c r="BJ130" s="129"/>
      <c r="BK130" s="129"/>
      <c r="BL130" s="129"/>
      <c r="BM130" s="129"/>
      <c r="BN130" s="135"/>
      <c r="BO130" s="129"/>
      <c r="BP130" s="129"/>
      <c r="BQ130" s="129"/>
      <c r="BR130" s="129"/>
      <c r="BS130" s="137"/>
      <c r="BU130" s="82">
        <f t="shared" si="2"/>
        <v>2</v>
      </c>
      <c r="BV130" s="82">
        <f t="shared" si="3"/>
        <v>0</v>
      </c>
    </row>
    <row r="131" spans="2:74" x14ac:dyDescent="0.25">
      <c r="B131" s="129"/>
      <c r="C131" s="130"/>
      <c r="D131" s="131" t="s">
        <v>143</v>
      </c>
      <c r="E131" s="131" t="s">
        <v>431</v>
      </c>
      <c r="F131" s="131" t="s">
        <v>185</v>
      </c>
      <c r="G131" s="131"/>
      <c r="H131" s="132"/>
      <c r="I131" s="133"/>
      <c r="J131" s="134"/>
      <c r="K131" s="135"/>
      <c r="L131" s="135"/>
      <c r="M131" s="135"/>
      <c r="N131" s="135"/>
      <c r="O131" s="135"/>
      <c r="P131" s="135"/>
      <c r="Q131" s="135"/>
      <c r="R131" s="135"/>
      <c r="S131" s="135"/>
      <c r="T131" s="136"/>
      <c r="U131" s="134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38"/>
      <c r="AV131" s="134"/>
      <c r="AW131" s="129"/>
      <c r="AX131" s="137"/>
      <c r="AY131" s="134"/>
      <c r="AZ131" s="129"/>
      <c r="BA131" s="129"/>
      <c r="BB131" s="129"/>
      <c r="BC131" s="129"/>
      <c r="BD131" s="129"/>
      <c r="BE131" s="129"/>
      <c r="BF131" s="137">
        <v>1</v>
      </c>
      <c r="BG131" s="135"/>
      <c r="BH131" s="129"/>
      <c r="BI131" s="129"/>
      <c r="BJ131" s="129"/>
      <c r="BK131" s="129"/>
      <c r="BL131" s="129"/>
      <c r="BM131" s="129"/>
      <c r="BN131" s="135"/>
      <c r="BO131" s="129"/>
      <c r="BP131" s="129"/>
      <c r="BQ131" s="129"/>
      <c r="BR131" s="129"/>
      <c r="BS131" s="137"/>
      <c r="BU131" s="82">
        <f t="shared" si="2"/>
        <v>1</v>
      </c>
      <c r="BV131" s="82">
        <f t="shared" si="3"/>
        <v>0</v>
      </c>
    </row>
    <row r="132" spans="2:74" x14ac:dyDescent="0.25">
      <c r="B132" s="139"/>
      <c r="C132" s="139"/>
      <c r="D132" s="140" t="s">
        <v>432</v>
      </c>
      <c r="E132" s="140" t="s">
        <v>433</v>
      </c>
      <c r="F132" s="140" t="s">
        <v>354</v>
      </c>
      <c r="G132" s="140" t="s">
        <v>434</v>
      </c>
      <c r="H132" s="141"/>
      <c r="I132" s="133" t="s">
        <v>356</v>
      </c>
      <c r="J132" s="134"/>
      <c r="K132" s="135"/>
      <c r="L132" s="135"/>
      <c r="M132" s="135"/>
      <c r="N132" s="135"/>
      <c r="O132" s="135"/>
      <c r="P132" s="135"/>
      <c r="Q132" s="135"/>
      <c r="R132" s="135"/>
      <c r="S132" s="135"/>
      <c r="T132" s="136"/>
      <c r="U132" s="134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>
        <v>1</v>
      </c>
      <c r="AS132" s="129"/>
      <c r="AT132" s="129"/>
      <c r="AU132" s="138"/>
      <c r="AV132" s="134"/>
      <c r="AW132" s="129"/>
      <c r="AX132" s="137"/>
      <c r="AY132" s="134"/>
      <c r="AZ132" s="129"/>
      <c r="BA132" s="129"/>
      <c r="BB132" s="129"/>
      <c r="BC132" s="129"/>
      <c r="BD132" s="129"/>
      <c r="BE132" s="129"/>
      <c r="BF132" s="137"/>
      <c r="BG132" s="135"/>
      <c r="BH132" s="129"/>
      <c r="BI132" s="129"/>
      <c r="BJ132" s="129"/>
      <c r="BK132" s="129"/>
      <c r="BL132" s="129"/>
      <c r="BM132" s="129"/>
      <c r="BN132" s="135"/>
      <c r="BO132" s="129"/>
      <c r="BP132" s="129"/>
      <c r="BQ132" s="129"/>
      <c r="BR132" s="129"/>
      <c r="BS132" s="137"/>
      <c r="BU132" s="82">
        <f t="shared" si="2"/>
        <v>1</v>
      </c>
      <c r="BV132" s="82">
        <f t="shared" si="3"/>
        <v>0</v>
      </c>
    </row>
    <row r="133" spans="2:74" x14ac:dyDescent="0.25">
      <c r="B133" s="129"/>
      <c r="C133" s="130"/>
      <c r="D133" s="131" t="s">
        <v>435</v>
      </c>
      <c r="E133" s="131" t="s">
        <v>363</v>
      </c>
      <c r="F133" s="131" t="s">
        <v>172</v>
      </c>
      <c r="G133" s="131"/>
      <c r="H133" s="132"/>
      <c r="I133" s="133"/>
      <c r="J133" s="134"/>
      <c r="K133" s="135"/>
      <c r="L133" s="135"/>
      <c r="M133" s="135"/>
      <c r="N133" s="135"/>
      <c r="O133" s="135"/>
      <c r="P133" s="135"/>
      <c r="Q133" s="135"/>
      <c r="R133" s="135"/>
      <c r="S133" s="135"/>
      <c r="T133" s="136"/>
      <c r="U133" s="134"/>
      <c r="V133" s="135"/>
      <c r="W133" s="135">
        <v>1</v>
      </c>
      <c r="X133" s="135"/>
      <c r="Y133" s="135">
        <v>1</v>
      </c>
      <c r="Z133" s="135"/>
      <c r="AA133" s="135"/>
      <c r="AB133" s="135"/>
      <c r="AC133" s="135"/>
      <c r="AD133" s="135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38"/>
      <c r="AV133" s="134"/>
      <c r="AW133" s="129"/>
      <c r="AX133" s="137"/>
      <c r="AY133" s="134"/>
      <c r="AZ133" s="129"/>
      <c r="BA133" s="129"/>
      <c r="BB133" s="129"/>
      <c r="BC133" s="129"/>
      <c r="BD133" s="129"/>
      <c r="BE133" s="129"/>
      <c r="BF133" s="137"/>
      <c r="BG133" s="135"/>
      <c r="BH133" s="129"/>
      <c r="BI133" s="129"/>
      <c r="BJ133" s="129"/>
      <c r="BK133" s="129"/>
      <c r="BL133" s="129"/>
      <c r="BM133" s="129"/>
      <c r="BN133" s="135"/>
      <c r="BO133" s="129"/>
      <c r="BP133" s="129"/>
      <c r="BQ133" s="129"/>
      <c r="BR133" s="129"/>
      <c r="BS133" s="137"/>
      <c r="BU133" s="82">
        <f t="shared" ref="BU133:BU170" si="4">SUM(J133:BS133)</f>
        <v>2</v>
      </c>
      <c r="BV133" s="82">
        <f t="shared" si="3"/>
        <v>0</v>
      </c>
    </row>
    <row r="134" spans="2:74" ht="33.75" customHeight="1" x14ac:dyDescent="0.25">
      <c r="B134" s="129"/>
      <c r="C134" s="130"/>
      <c r="D134" s="131" t="s">
        <v>437</v>
      </c>
      <c r="E134" s="131" t="s">
        <v>198</v>
      </c>
      <c r="F134" s="131" t="s">
        <v>172</v>
      </c>
      <c r="G134" s="131" t="s">
        <v>438</v>
      </c>
      <c r="H134" s="132"/>
      <c r="I134" s="133" t="s">
        <v>439</v>
      </c>
      <c r="J134" s="134"/>
      <c r="K134" s="135"/>
      <c r="L134" s="135"/>
      <c r="M134" s="135"/>
      <c r="N134" s="135"/>
      <c r="O134" s="135"/>
      <c r="P134" s="135"/>
      <c r="Q134" s="135"/>
      <c r="R134" s="135"/>
      <c r="S134" s="135"/>
      <c r="T134" s="136"/>
      <c r="U134" s="134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38"/>
      <c r="AV134" s="134">
        <v>1</v>
      </c>
      <c r="AW134" s="129"/>
      <c r="AX134" s="137"/>
      <c r="AY134" s="134"/>
      <c r="AZ134" s="129"/>
      <c r="BA134" s="129"/>
      <c r="BB134" s="129"/>
      <c r="BC134" s="129"/>
      <c r="BD134" s="129"/>
      <c r="BE134" s="129"/>
      <c r="BF134" s="137"/>
      <c r="BG134" s="135"/>
      <c r="BH134" s="129"/>
      <c r="BI134" s="129"/>
      <c r="BJ134" s="129"/>
      <c r="BK134" s="129"/>
      <c r="BL134" s="129"/>
      <c r="BM134" s="129"/>
      <c r="BN134" s="135"/>
      <c r="BO134" s="129"/>
      <c r="BP134" s="129"/>
      <c r="BQ134" s="129"/>
      <c r="BR134" s="129"/>
      <c r="BS134" s="137"/>
      <c r="BU134" s="82">
        <f t="shared" si="4"/>
        <v>1</v>
      </c>
      <c r="BV134" s="82">
        <f t="shared" ref="BV134:BV170" si="5">SUM(J134:T134)</f>
        <v>0</v>
      </c>
    </row>
    <row r="135" spans="2:74" ht="40.5" x14ac:dyDescent="0.25">
      <c r="B135" s="139"/>
      <c r="C135" s="139"/>
      <c r="D135" s="140" t="s">
        <v>440</v>
      </c>
      <c r="E135" s="140" t="s">
        <v>441</v>
      </c>
      <c r="F135" s="140" t="s">
        <v>130</v>
      </c>
      <c r="G135" s="140" t="s">
        <v>442</v>
      </c>
      <c r="H135" s="141" t="s">
        <v>132</v>
      </c>
      <c r="I135" s="133" t="s">
        <v>443</v>
      </c>
      <c r="J135" s="134"/>
      <c r="K135" s="135"/>
      <c r="L135" s="135"/>
      <c r="M135" s="135"/>
      <c r="N135" s="135"/>
      <c r="O135" s="135"/>
      <c r="P135" s="135"/>
      <c r="Q135" s="135"/>
      <c r="R135" s="135"/>
      <c r="S135" s="135"/>
      <c r="T135" s="136"/>
      <c r="U135" s="134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38"/>
      <c r="AV135" s="134"/>
      <c r="AW135" s="129"/>
      <c r="AX135" s="137">
        <v>1</v>
      </c>
      <c r="AY135" s="134"/>
      <c r="AZ135" s="129"/>
      <c r="BA135" s="129"/>
      <c r="BB135" s="129"/>
      <c r="BC135" s="129"/>
      <c r="BD135" s="129"/>
      <c r="BE135" s="129"/>
      <c r="BF135" s="137"/>
      <c r="BG135" s="135"/>
      <c r="BH135" s="129"/>
      <c r="BI135" s="129"/>
      <c r="BJ135" s="129"/>
      <c r="BK135" s="129"/>
      <c r="BL135" s="129"/>
      <c r="BM135" s="129"/>
      <c r="BN135" s="135"/>
      <c r="BO135" s="129"/>
      <c r="BP135" s="129"/>
      <c r="BQ135" s="129"/>
      <c r="BR135" s="129"/>
      <c r="BS135" s="137"/>
      <c r="BU135" s="82">
        <f t="shared" si="4"/>
        <v>1</v>
      </c>
      <c r="BV135" s="82">
        <f t="shared" si="5"/>
        <v>0</v>
      </c>
    </row>
    <row r="136" spans="2:74" ht="27" x14ac:dyDescent="0.25">
      <c r="B136" s="139"/>
      <c r="C136" s="139"/>
      <c r="D136" s="140" t="s">
        <v>444</v>
      </c>
      <c r="E136" s="140" t="s">
        <v>445</v>
      </c>
      <c r="F136" s="140" t="s">
        <v>446</v>
      </c>
      <c r="G136" s="140" t="s">
        <v>447</v>
      </c>
      <c r="H136" s="141"/>
      <c r="I136" s="143" t="s">
        <v>448</v>
      </c>
      <c r="J136" s="134"/>
      <c r="K136" s="135"/>
      <c r="L136" s="135"/>
      <c r="M136" s="135"/>
      <c r="N136" s="135"/>
      <c r="O136" s="135"/>
      <c r="P136" s="135"/>
      <c r="Q136" s="135"/>
      <c r="R136" s="135"/>
      <c r="S136" s="135"/>
      <c r="T136" s="136"/>
      <c r="U136" s="134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29"/>
      <c r="AF136" s="129"/>
      <c r="AG136" s="129"/>
      <c r="AH136" s="129"/>
      <c r="AI136" s="129"/>
      <c r="AJ136" s="129">
        <v>1</v>
      </c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38"/>
      <c r="AV136" s="134"/>
      <c r="AW136" s="129"/>
      <c r="AX136" s="137"/>
      <c r="AY136" s="134"/>
      <c r="AZ136" s="129"/>
      <c r="BA136" s="129"/>
      <c r="BB136" s="129"/>
      <c r="BC136" s="129"/>
      <c r="BD136" s="129"/>
      <c r="BE136" s="129"/>
      <c r="BF136" s="137"/>
      <c r="BG136" s="135"/>
      <c r="BH136" s="129"/>
      <c r="BI136" s="129"/>
      <c r="BJ136" s="129"/>
      <c r="BK136" s="129"/>
      <c r="BL136" s="129"/>
      <c r="BM136" s="129"/>
      <c r="BN136" s="135"/>
      <c r="BO136" s="129"/>
      <c r="BP136" s="129"/>
      <c r="BQ136" s="129"/>
      <c r="BR136" s="129"/>
      <c r="BS136" s="137"/>
      <c r="BU136" s="82">
        <f t="shared" si="4"/>
        <v>1</v>
      </c>
      <c r="BV136" s="82">
        <f t="shared" si="5"/>
        <v>0</v>
      </c>
    </row>
    <row r="137" spans="2:74" ht="18" customHeight="1" x14ac:dyDescent="0.25">
      <c r="B137" s="139"/>
      <c r="C137" s="139"/>
      <c r="D137" s="140" t="s">
        <v>444</v>
      </c>
      <c r="E137" s="140" t="s">
        <v>449</v>
      </c>
      <c r="F137" s="140" t="s">
        <v>354</v>
      </c>
      <c r="G137" s="140"/>
      <c r="H137" s="141">
        <v>491658</v>
      </c>
      <c r="I137" s="143"/>
      <c r="J137" s="134"/>
      <c r="K137" s="135"/>
      <c r="L137" s="135"/>
      <c r="M137" s="135"/>
      <c r="N137" s="135"/>
      <c r="O137" s="135"/>
      <c r="P137" s="135"/>
      <c r="Q137" s="135"/>
      <c r="R137" s="135"/>
      <c r="S137" s="135"/>
      <c r="T137" s="136"/>
      <c r="U137" s="134"/>
      <c r="V137" s="135"/>
      <c r="W137" s="135"/>
      <c r="X137" s="135">
        <v>1</v>
      </c>
      <c r="Y137" s="135">
        <v>1</v>
      </c>
      <c r="Z137" s="135"/>
      <c r="AA137" s="135"/>
      <c r="AB137" s="135"/>
      <c r="AC137" s="135"/>
      <c r="AD137" s="135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38"/>
      <c r="AV137" s="134"/>
      <c r="AW137" s="129"/>
      <c r="AX137" s="137"/>
      <c r="AY137" s="134"/>
      <c r="AZ137" s="129"/>
      <c r="BA137" s="129"/>
      <c r="BB137" s="129"/>
      <c r="BC137" s="129"/>
      <c r="BD137" s="129"/>
      <c r="BE137" s="129"/>
      <c r="BF137" s="137"/>
      <c r="BG137" s="135"/>
      <c r="BH137" s="129"/>
      <c r="BI137" s="129"/>
      <c r="BJ137" s="129"/>
      <c r="BK137" s="129"/>
      <c r="BL137" s="129"/>
      <c r="BM137" s="129"/>
      <c r="BN137" s="135"/>
      <c r="BO137" s="129"/>
      <c r="BP137" s="129"/>
      <c r="BQ137" s="129"/>
      <c r="BR137" s="129"/>
      <c r="BS137" s="137"/>
      <c r="BU137" s="82">
        <f t="shared" si="4"/>
        <v>2</v>
      </c>
      <c r="BV137" s="82">
        <f t="shared" si="5"/>
        <v>0</v>
      </c>
    </row>
    <row r="138" spans="2:74" x14ac:dyDescent="0.25">
      <c r="B138" s="139"/>
      <c r="C138" s="139"/>
      <c r="D138" s="140" t="s">
        <v>450</v>
      </c>
      <c r="E138" s="140" t="s">
        <v>451</v>
      </c>
      <c r="F138" s="140" t="s">
        <v>452</v>
      </c>
      <c r="G138" s="140"/>
      <c r="H138" s="141"/>
      <c r="I138" s="147"/>
      <c r="J138" s="134"/>
      <c r="K138" s="135"/>
      <c r="L138" s="135"/>
      <c r="M138" s="135"/>
      <c r="N138" s="135"/>
      <c r="O138" s="135"/>
      <c r="P138" s="135"/>
      <c r="Q138" s="135"/>
      <c r="R138" s="135"/>
      <c r="S138" s="135"/>
      <c r="T138" s="136"/>
      <c r="U138" s="134"/>
      <c r="V138" s="135"/>
      <c r="W138" s="135"/>
      <c r="X138" s="135"/>
      <c r="Y138" s="135"/>
      <c r="Z138" s="135"/>
      <c r="AA138" s="129"/>
      <c r="AB138" s="129"/>
      <c r="AC138" s="129">
        <v>1</v>
      </c>
      <c r="AD138" s="135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38"/>
      <c r="AV138" s="134"/>
      <c r="AW138" s="129"/>
      <c r="AX138" s="137"/>
      <c r="AY138" s="134"/>
      <c r="AZ138" s="129"/>
      <c r="BA138" s="129"/>
      <c r="BB138" s="129"/>
      <c r="BC138" s="129"/>
      <c r="BD138" s="129"/>
      <c r="BE138" s="129"/>
      <c r="BF138" s="137"/>
      <c r="BG138" s="135"/>
      <c r="BH138" s="129"/>
      <c r="BI138" s="129"/>
      <c r="BJ138" s="129"/>
      <c r="BK138" s="129"/>
      <c r="BL138" s="129"/>
      <c r="BM138" s="129"/>
      <c r="BN138" s="135"/>
      <c r="BO138" s="129"/>
      <c r="BP138" s="129"/>
      <c r="BQ138" s="129"/>
      <c r="BR138" s="129"/>
      <c r="BS138" s="137"/>
      <c r="BU138" s="82">
        <f t="shared" si="4"/>
        <v>1</v>
      </c>
      <c r="BV138" s="82">
        <f t="shared" si="5"/>
        <v>0</v>
      </c>
    </row>
    <row r="139" spans="2:74" ht="27" x14ac:dyDescent="0.25">
      <c r="B139" s="129"/>
      <c r="C139" s="130"/>
      <c r="D139" s="131" t="s">
        <v>453</v>
      </c>
      <c r="E139" s="131" t="s">
        <v>454</v>
      </c>
      <c r="F139" s="131" t="s">
        <v>189</v>
      </c>
      <c r="G139" s="131" t="s">
        <v>455</v>
      </c>
      <c r="H139" s="132"/>
      <c r="I139" s="133" t="s">
        <v>456</v>
      </c>
      <c r="J139" s="134"/>
      <c r="K139" s="135"/>
      <c r="L139" s="135"/>
      <c r="M139" s="135"/>
      <c r="N139" s="135"/>
      <c r="O139" s="135"/>
      <c r="P139" s="135"/>
      <c r="Q139" s="135"/>
      <c r="R139" s="135"/>
      <c r="S139" s="135"/>
      <c r="T139" s="136"/>
      <c r="U139" s="134"/>
      <c r="V139" s="135"/>
      <c r="W139" s="135"/>
      <c r="X139" s="135"/>
      <c r="Y139" s="135"/>
      <c r="Z139" s="135"/>
      <c r="AA139" s="135"/>
      <c r="AB139" s="135"/>
      <c r="AC139" s="129"/>
      <c r="AD139" s="135"/>
      <c r="AE139" s="129"/>
      <c r="AF139" s="129"/>
      <c r="AG139" s="129"/>
      <c r="AH139" s="129"/>
      <c r="AI139" s="129"/>
      <c r="AJ139" s="129"/>
      <c r="AK139" s="129"/>
      <c r="AL139" s="129"/>
      <c r="AM139" s="129">
        <v>1</v>
      </c>
      <c r="AN139" s="129">
        <v>1</v>
      </c>
      <c r="AO139" s="129"/>
      <c r="AP139" s="129"/>
      <c r="AQ139" s="129">
        <v>1</v>
      </c>
      <c r="AR139" s="129">
        <v>1</v>
      </c>
      <c r="AS139" s="129"/>
      <c r="AT139" s="129">
        <v>1</v>
      </c>
      <c r="AU139" s="138">
        <v>1</v>
      </c>
      <c r="AV139" s="134"/>
      <c r="AW139" s="129"/>
      <c r="AX139" s="137"/>
      <c r="AY139" s="134"/>
      <c r="AZ139" s="129"/>
      <c r="BA139" s="129"/>
      <c r="BB139" s="129"/>
      <c r="BC139" s="129"/>
      <c r="BD139" s="129"/>
      <c r="BE139" s="129"/>
      <c r="BF139" s="137"/>
      <c r="BG139" s="135"/>
      <c r="BH139" s="129"/>
      <c r="BI139" s="129"/>
      <c r="BJ139" s="129"/>
      <c r="BK139" s="129"/>
      <c r="BL139" s="129"/>
      <c r="BM139" s="129"/>
      <c r="BN139" s="135"/>
      <c r="BO139" s="129"/>
      <c r="BP139" s="129"/>
      <c r="BQ139" s="129"/>
      <c r="BR139" s="129"/>
      <c r="BS139" s="137"/>
      <c r="BU139" s="82">
        <f t="shared" si="4"/>
        <v>6</v>
      </c>
      <c r="BV139" s="82">
        <f t="shared" si="5"/>
        <v>0</v>
      </c>
    </row>
    <row r="140" spans="2:74" x14ac:dyDescent="0.25">
      <c r="B140" s="129"/>
      <c r="C140" s="130"/>
      <c r="D140" s="131" t="s">
        <v>457</v>
      </c>
      <c r="E140" s="131" t="s">
        <v>61</v>
      </c>
      <c r="F140" s="131" t="s">
        <v>226</v>
      </c>
      <c r="G140" s="131" t="s">
        <v>458</v>
      </c>
      <c r="H140" s="132"/>
      <c r="I140" s="133"/>
      <c r="J140" s="134"/>
      <c r="K140" s="135"/>
      <c r="L140" s="135"/>
      <c r="M140" s="135"/>
      <c r="N140" s="135"/>
      <c r="O140" s="135"/>
      <c r="P140" s="135"/>
      <c r="Q140" s="135"/>
      <c r="R140" s="135"/>
      <c r="S140" s="135"/>
      <c r="T140" s="136"/>
      <c r="U140" s="134"/>
      <c r="V140" s="135"/>
      <c r="W140" s="135"/>
      <c r="X140" s="135"/>
      <c r="Y140" s="135"/>
      <c r="Z140" s="135"/>
      <c r="AA140" s="135"/>
      <c r="AB140" s="135"/>
      <c r="AC140" s="129"/>
      <c r="AD140" s="135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38"/>
      <c r="AV140" s="134"/>
      <c r="AW140" s="129"/>
      <c r="AX140" s="137"/>
      <c r="AY140" s="134"/>
      <c r="AZ140" s="129"/>
      <c r="BA140" s="129"/>
      <c r="BB140" s="129"/>
      <c r="BC140" s="129"/>
      <c r="BD140" s="129"/>
      <c r="BE140" s="129">
        <v>1</v>
      </c>
      <c r="BF140" s="137"/>
      <c r="BG140" s="135"/>
      <c r="BH140" s="129"/>
      <c r="BI140" s="129"/>
      <c r="BJ140" s="129"/>
      <c r="BK140" s="129"/>
      <c r="BL140" s="129"/>
      <c r="BM140" s="129"/>
      <c r="BN140" s="135"/>
      <c r="BO140" s="129"/>
      <c r="BP140" s="129"/>
      <c r="BQ140" s="129"/>
      <c r="BR140" s="129"/>
      <c r="BS140" s="137"/>
      <c r="BU140" s="82">
        <f t="shared" si="4"/>
        <v>1</v>
      </c>
      <c r="BV140" s="82">
        <f t="shared" si="5"/>
        <v>0</v>
      </c>
    </row>
    <row r="141" spans="2:74" x14ac:dyDescent="0.25">
      <c r="B141" s="129"/>
      <c r="C141" s="130"/>
      <c r="D141" s="131" t="s">
        <v>644</v>
      </c>
      <c r="E141" s="131" t="s">
        <v>645</v>
      </c>
      <c r="F141" s="131" t="s">
        <v>646</v>
      </c>
      <c r="G141" s="131"/>
      <c r="H141" s="132"/>
      <c r="I141" s="133"/>
      <c r="J141" s="134"/>
      <c r="K141" s="135"/>
      <c r="L141" s="135"/>
      <c r="M141" s="135"/>
      <c r="N141" s="135"/>
      <c r="O141" s="135"/>
      <c r="P141" s="135">
        <v>1</v>
      </c>
      <c r="Q141" s="135"/>
      <c r="R141" s="135"/>
      <c r="S141" s="135"/>
      <c r="T141" s="136"/>
      <c r="U141" s="134"/>
      <c r="V141" s="135"/>
      <c r="W141" s="135"/>
      <c r="X141" s="135"/>
      <c r="Y141" s="135"/>
      <c r="Z141" s="135"/>
      <c r="AA141" s="135"/>
      <c r="AB141" s="135"/>
      <c r="AC141" s="129"/>
      <c r="AD141" s="135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38"/>
      <c r="AV141" s="134"/>
      <c r="AW141" s="129"/>
      <c r="AX141" s="137"/>
      <c r="AY141" s="134"/>
      <c r="AZ141" s="129"/>
      <c r="BA141" s="129"/>
      <c r="BB141" s="129"/>
      <c r="BC141" s="129"/>
      <c r="BD141" s="129"/>
      <c r="BE141" s="129"/>
      <c r="BF141" s="137"/>
      <c r="BG141" s="135"/>
      <c r="BH141" s="129"/>
      <c r="BI141" s="129"/>
      <c r="BJ141" s="129"/>
      <c r="BK141" s="129"/>
      <c r="BL141" s="129"/>
      <c r="BM141" s="129"/>
      <c r="BN141" s="135"/>
      <c r="BO141" s="129"/>
      <c r="BP141" s="129"/>
      <c r="BQ141" s="129"/>
      <c r="BR141" s="129"/>
      <c r="BS141" s="137"/>
      <c r="BU141" s="82">
        <f t="shared" si="4"/>
        <v>1</v>
      </c>
      <c r="BV141" s="82">
        <f>SUM(J141:T141)</f>
        <v>1</v>
      </c>
    </row>
    <row r="142" spans="2:74" ht="27" x14ac:dyDescent="0.25">
      <c r="B142" s="129"/>
      <c r="C142" s="130"/>
      <c r="D142" s="131" t="s">
        <v>459</v>
      </c>
      <c r="E142" s="131" t="s">
        <v>198</v>
      </c>
      <c r="F142" s="131" t="s">
        <v>460</v>
      </c>
      <c r="G142" s="131" t="s">
        <v>461</v>
      </c>
      <c r="H142" s="132"/>
      <c r="I142" s="133" t="s">
        <v>462</v>
      </c>
      <c r="J142" s="134"/>
      <c r="K142" s="135"/>
      <c r="L142" s="135"/>
      <c r="M142" s="135"/>
      <c r="N142" s="135"/>
      <c r="O142" s="135"/>
      <c r="P142" s="135"/>
      <c r="Q142" s="135"/>
      <c r="R142" s="135"/>
      <c r="S142" s="135"/>
      <c r="T142" s="136"/>
      <c r="U142" s="134"/>
      <c r="V142" s="135"/>
      <c r="W142" s="135"/>
      <c r="X142" s="135"/>
      <c r="Y142" s="135"/>
      <c r="Z142" s="135">
        <v>1</v>
      </c>
      <c r="AA142" s="135"/>
      <c r="AB142" s="135"/>
      <c r="AC142" s="129"/>
      <c r="AD142" s="135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>
        <v>1</v>
      </c>
      <c r="AU142" s="138">
        <v>1</v>
      </c>
      <c r="AV142" s="134"/>
      <c r="AW142" s="129"/>
      <c r="AX142" s="137"/>
      <c r="AY142" s="134"/>
      <c r="AZ142" s="129"/>
      <c r="BA142" s="129"/>
      <c r="BB142" s="129"/>
      <c r="BC142" s="129"/>
      <c r="BD142" s="129"/>
      <c r="BE142" s="129"/>
      <c r="BF142" s="137"/>
      <c r="BG142" s="135"/>
      <c r="BH142" s="129"/>
      <c r="BI142" s="129"/>
      <c r="BJ142" s="129"/>
      <c r="BK142" s="129"/>
      <c r="BL142" s="129"/>
      <c r="BM142" s="129"/>
      <c r="BN142" s="135"/>
      <c r="BO142" s="129"/>
      <c r="BP142" s="129"/>
      <c r="BQ142" s="129"/>
      <c r="BR142" s="129"/>
      <c r="BS142" s="137"/>
      <c r="BU142" s="82">
        <f t="shared" si="4"/>
        <v>3</v>
      </c>
      <c r="BV142" s="82">
        <f t="shared" si="5"/>
        <v>0</v>
      </c>
    </row>
    <row r="143" spans="2:74" x14ac:dyDescent="0.25">
      <c r="B143" s="129"/>
      <c r="C143" s="130"/>
      <c r="D143" s="131" t="s">
        <v>459</v>
      </c>
      <c r="E143" s="131" t="s">
        <v>463</v>
      </c>
      <c r="F143" s="131" t="s">
        <v>172</v>
      </c>
      <c r="G143" s="131" t="s">
        <v>464</v>
      </c>
      <c r="H143" s="132"/>
      <c r="I143" s="143" t="s">
        <v>465</v>
      </c>
      <c r="J143" s="134"/>
      <c r="K143" s="135"/>
      <c r="L143" s="135"/>
      <c r="M143" s="135"/>
      <c r="N143" s="135"/>
      <c r="O143" s="135"/>
      <c r="P143" s="135"/>
      <c r="Q143" s="135"/>
      <c r="R143" s="135"/>
      <c r="S143" s="135"/>
      <c r="T143" s="136"/>
      <c r="U143" s="134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38"/>
      <c r="AV143" s="134"/>
      <c r="AW143" s="129"/>
      <c r="AX143" s="137"/>
      <c r="AY143" s="134"/>
      <c r="AZ143" s="129"/>
      <c r="BA143" s="129"/>
      <c r="BB143" s="129"/>
      <c r="BC143" s="129"/>
      <c r="BD143" s="129"/>
      <c r="BE143" s="129"/>
      <c r="BF143" s="137"/>
      <c r="BG143" s="135"/>
      <c r="BH143" s="129"/>
      <c r="BI143" s="129"/>
      <c r="BJ143" s="129"/>
      <c r="BK143" s="129"/>
      <c r="BL143" s="129"/>
      <c r="BM143" s="129"/>
      <c r="BN143" s="135"/>
      <c r="BO143" s="129"/>
      <c r="BP143" s="129"/>
      <c r="BQ143" s="129"/>
      <c r="BR143" s="129"/>
      <c r="BS143" s="137"/>
      <c r="BU143" s="82">
        <f t="shared" si="4"/>
        <v>0</v>
      </c>
      <c r="BV143" s="82">
        <f t="shared" si="5"/>
        <v>0</v>
      </c>
    </row>
    <row r="144" spans="2:74" x14ac:dyDescent="0.25">
      <c r="B144" s="129"/>
      <c r="C144" s="130"/>
      <c r="D144" s="131" t="s">
        <v>466</v>
      </c>
      <c r="E144" s="131" t="s">
        <v>467</v>
      </c>
      <c r="F144" s="131" t="s">
        <v>354</v>
      </c>
      <c r="G144" s="131"/>
      <c r="H144" s="132"/>
      <c r="I144" s="133"/>
      <c r="J144" s="134"/>
      <c r="K144" s="135"/>
      <c r="L144" s="135"/>
      <c r="M144" s="135"/>
      <c r="N144" s="135"/>
      <c r="O144" s="135"/>
      <c r="P144" s="135"/>
      <c r="Q144" s="135"/>
      <c r="R144" s="135"/>
      <c r="S144" s="135"/>
      <c r="T144" s="136"/>
      <c r="U144" s="134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38"/>
      <c r="AV144" s="134"/>
      <c r="AW144" s="129"/>
      <c r="AX144" s="137"/>
      <c r="AY144" s="134"/>
      <c r="AZ144" s="129"/>
      <c r="BA144" s="129"/>
      <c r="BB144" s="129"/>
      <c r="BC144" s="129"/>
      <c r="BD144" s="129"/>
      <c r="BE144" s="129"/>
      <c r="BF144" s="137"/>
      <c r="BG144" s="135"/>
      <c r="BH144" s="129"/>
      <c r="BI144" s="129"/>
      <c r="BJ144" s="129">
        <v>1</v>
      </c>
      <c r="BK144" s="129"/>
      <c r="BL144" s="129"/>
      <c r="BM144" s="129"/>
      <c r="BN144" s="135"/>
      <c r="BO144" s="129"/>
      <c r="BP144" s="129"/>
      <c r="BQ144" s="129"/>
      <c r="BR144" s="129"/>
      <c r="BS144" s="137"/>
      <c r="BU144" s="82">
        <f t="shared" si="4"/>
        <v>1</v>
      </c>
      <c r="BV144" s="82">
        <f t="shared" si="5"/>
        <v>0</v>
      </c>
    </row>
    <row r="145" spans="2:74" x14ac:dyDescent="0.25">
      <c r="B145" s="129"/>
      <c r="C145" s="130"/>
      <c r="D145" s="131" t="s">
        <v>477</v>
      </c>
      <c r="E145" s="131" t="s">
        <v>478</v>
      </c>
      <c r="F145" s="131" t="s">
        <v>479</v>
      </c>
      <c r="G145" s="131"/>
      <c r="H145" s="132">
        <v>331139</v>
      </c>
      <c r="I145" s="133" t="s">
        <v>480</v>
      </c>
      <c r="J145" s="134"/>
      <c r="K145" s="135"/>
      <c r="L145" s="135"/>
      <c r="M145" s="135"/>
      <c r="N145" s="135"/>
      <c r="O145" s="135"/>
      <c r="P145" s="135"/>
      <c r="Q145" s="135"/>
      <c r="R145" s="135"/>
      <c r="S145" s="135"/>
      <c r="T145" s="136"/>
      <c r="U145" s="134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38"/>
      <c r="AV145" s="134"/>
      <c r="AW145" s="129"/>
      <c r="AX145" s="137">
        <v>1</v>
      </c>
      <c r="AY145" s="134">
        <v>1</v>
      </c>
      <c r="AZ145" s="129">
        <v>1</v>
      </c>
      <c r="BA145" s="129">
        <v>1</v>
      </c>
      <c r="BB145" s="129"/>
      <c r="BC145" s="129">
        <v>1</v>
      </c>
      <c r="BD145" s="129">
        <v>1</v>
      </c>
      <c r="BE145" s="129">
        <v>1</v>
      </c>
      <c r="BF145" s="137">
        <v>1</v>
      </c>
      <c r="BG145" s="135"/>
      <c r="BH145" s="129">
        <v>1</v>
      </c>
      <c r="BI145" s="129"/>
      <c r="BJ145" s="129"/>
      <c r="BK145" s="129">
        <v>1</v>
      </c>
      <c r="BL145" s="129"/>
      <c r="BM145" s="129"/>
      <c r="BN145" s="135"/>
      <c r="BO145" s="129"/>
      <c r="BP145" s="129"/>
      <c r="BQ145" s="129"/>
      <c r="BR145" s="129"/>
      <c r="BS145" s="137"/>
      <c r="BU145" s="82">
        <f t="shared" si="4"/>
        <v>10</v>
      </c>
      <c r="BV145" s="82">
        <f t="shared" si="5"/>
        <v>0</v>
      </c>
    </row>
    <row r="146" spans="2:74" x14ac:dyDescent="0.25">
      <c r="B146" s="129"/>
      <c r="C146" s="130"/>
      <c r="D146" s="131" t="s">
        <v>477</v>
      </c>
      <c r="E146" s="131" t="s">
        <v>481</v>
      </c>
      <c r="F146" s="131" t="s">
        <v>189</v>
      </c>
      <c r="G146" s="131"/>
      <c r="H146" s="132">
        <v>204743</v>
      </c>
      <c r="I146" s="133"/>
      <c r="J146" s="134"/>
      <c r="K146" s="135"/>
      <c r="L146" s="135"/>
      <c r="M146" s="135"/>
      <c r="N146" s="135"/>
      <c r="O146" s="135"/>
      <c r="P146" s="135"/>
      <c r="Q146" s="135"/>
      <c r="R146" s="135"/>
      <c r="S146" s="135"/>
      <c r="T146" s="136"/>
      <c r="U146" s="134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38"/>
      <c r="AV146" s="134"/>
      <c r="AW146" s="129"/>
      <c r="AX146" s="137"/>
      <c r="AY146" s="134"/>
      <c r="AZ146" s="129"/>
      <c r="BA146" s="129"/>
      <c r="BB146" s="129"/>
      <c r="BC146" s="129"/>
      <c r="BD146" s="129"/>
      <c r="BE146" s="129"/>
      <c r="BF146" s="137">
        <v>1</v>
      </c>
      <c r="BG146" s="135">
        <v>1</v>
      </c>
      <c r="BH146" s="129"/>
      <c r="BI146" s="129"/>
      <c r="BJ146" s="129"/>
      <c r="BK146" s="129">
        <v>1</v>
      </c>
      <c r="BL146" s="129"/>
      <c r="BM146" s="129"/>
      <c r="BN146" s="135"/>
      <c r="BO146" s="129"/>
      <c r="BP146" s="129"/>
      <c r="BQ146" s="129"/>
      <c r="BR146" s="129"/>
      <c r="BS146" s="137"/>
      <c r="BU146" s="82">
        <f t="shared" si="4"/>
        <v>3</v>
      </c>
      <c r="BV146" s="82">
        <f t="shared" si="5"/>
        <v>0</v>
      </c>
    </row>
    <row r="147" spans="2:74" x14ac:dyDescent="0.25">
      <c r="B147" s="139"/>
      <c r="C147" s="139"/>
      <c r="D147" s="140" t="s">
        <v>497</v>
      </c>
      <c r="E147" s="140" t="s">
        <v>363</v>
      </c>
      <c r="F147" s="140" t="s">
        <v>498</v>
      </c>
      <c r="G147" s="140"/>
      <c r="H147" s="141"/>
      <c r="I147" s="147"/>
      <c r="J147" s="134"/>
      <c r="K147" s="135"/>
      <c r="L147" s="135"/>
      <c r="M147" s="135"/>
      <c r="N147" s="135"/>
      <c r="O147" s="135"/>
      <c r="P147" s="135"/>
      <c r="Q147" s="135"/>
      <c r="R147" s="135"/>
      <c r="S147" s="135"/>
      <c r="T147" s="136"/>
      <c r="U147" s="134"/>
      <c r="V147" s="135"/>
      <c r="W147" s="135"/>
      <c r="X147" s="135"/>
      <c r="Y147" s="135"/>
      <c r="Z147" s="135"/>
      <c r="AA147" s="135"/>
      <c r="AB147" s="135"/>
      <c r="AC147" s="135">
        <v>1</v>
      </c>
      <c r="AD147" s="135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38"/>
      <c r="AV147" s="134"/>
      <c r="AW147" s="129"/>
      <c r="AX147" s="137"/>
      <c r="AY147" s="134"/>
      <c r="AZ147" s="129"/>
      <c r="BA147" s="129"/>
      <c r="BB147" s="129"/>
      <c r="BC147" s="129"/>
      <c r="BD147" s="129"/>
      <c r="BE147" s="129"/>
      <c r="BF147" s="137"/>
      <c r="BG147" s="135"/>
      <c r="BH147" s="129"/>
      <c r="BI147" s="129"/>
      <c r="BJ147" s="129"/>
      <c r="BK147" s="129"/>
      <c r="BL147" s="129"/>
      <c r="BM147" s="129"/>
      <c r="BN147" s="135"/>
      <c r="BO147" s="129"/>
      <c r="BP147" s="129"/>
      <c r="BQ147" s="129"/>
      <c r="BR147" s="129"/>
      <c r="BS147" s="137"/>
      <c r="BU147" s="82">
        <f t="shared" si="4"/>
        <v>1</v>
      </c>
      <c r="BV147" s="82">
        <f t="shared" si="5"/>
        <v>0</v>
      </c>
    </row>
    <row r="148" spans="2:74" x14ac:dyDescent="0.25">
      <c r="B148" s="139"/>
      <c r="C148" s="139"/>
      <c r="D148" s="140" t="s">
        <v>499</v>
      </c>
      <c r="E148" s="140" t="s">
        <v>500</v>
      </c>
      <c r="F148" s="140" t="s">
        <v>501</v>
      </c>
      <c r="G148" s="140"/>
      <c r="H148" s="141"/>
      <c r="I148" s="147"/>
      <c r="J148" s="134"/>
      <c r="K148" s="135"/>
      <c r="L148" s="135"/>
      <c r="M148" s="135"/>
      <c r="N148" s="135"/>
      <c r="O148" s="135"/>
      <c r="P148" s="135"/>
      <c r="Q148" s="135"/>
      <c r="R148" s="135"/>
      <c r="S148" s="135"/>
      <c r="T148" s="136"/>
      <c r="U148" s="134"/>
      <c r="V148" s="135"/>
      <c r="W148" s="135"/>
      <c r="X148" s="135"/>
      <c r="Y148" s="135"/>
      <c r="Z148" s="135"/>
      <c r="AA148" s="135"/>
      <c r="AB148" s="135"/>
      <c r="AC148" s="135">
        <v>1</v>
      </c>
      <c r="AD148" s="135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38"/>
      <c r="AV148" s="134"/>
      <c r="AW148" s="129"/>
      <c r="AX148" s="137"/>
      <c r="AY148" s="134"/>
      <c r="AZ148" s="129"/>
      <c r="BA148" s="129"/>
      <c r="BB148" s="129"/>
      <c r="BC148" s="129"/>
      <c r="BD148" s="129"/>
      <c r="BE148" s="129"/>
      <c r="BF148" s="137"/>
      <c r="BG148" s="135"/>
      <c r="BH148" s="129"/>
      <c r="BI148" s="129"/>
      <c r="BJ148" s="129"/>
      <c r="BK148" s="129"/>
      <c r="BL148" s="129"/>
      <c r="BM148" s="129"/>
      <c r="BN148" s="135"/>
      <c r="BO148" s="129"/>
      <c r="BP148" s="129"/>
      <c r="BQ148" s="129"/>
      <c r="BR148" s="129"/>
      <c r="BS148" s="137"/>
      <c r="BU148" s="82">
        <f t="shared" si="4"/>
        <v>1</v>
      </c>
      <c r="BV148" s="82">
        <f t="shared" si="5"/>
        <v>0</v>
      </c>
    </row>
    <row r="149" spans="2:74" ht="27" x14ac:dyDescent="0.25">
      <c r="B149" s="129"/>
      <c r="C149" s="130"/>
      <c r="D149" s="131" t="s">
        <v>502</v>
      </c>
      <c r="E149" s="131" t="s">
        <v>503</v>
      </c>
      <c r="F149" s="131" t="s">
        <v>504</v>
      </c>
      <c r="G149" s="131" t="s">
        <v>505</v>
      </c>
      <c r="H149" s="132"/>
      <c r="I149" s="133" t="s">
        <v>506</v>
      </c>
      <c r="J149" s="134"/>
      <c r="K149" s="135"/>
      <c r="L149" s="135"/>
      <c r="M149" s="135"/>
      <c r="N149" s="135"/>
      <c r="O149" s="135"/>
      <c r="P149" s="135"/>
      <c r="Q149" s="135"/>
      <c r="R149" s="135"/>
      <c r="S149" s="135"/>
      <c r="T149" s="136"/>
      <c r="U149" s="134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38">
        <v>1</v>
      </c>
      <c r="AV149" s="134"/>
      <c r="AW149" s="129"/>
      <c r="AX149" s="137"/>
      <c r="AY149" s="134"/>
      <c r="AZ149" s="129"/>
      <c r="BA149" s="129"/>
      <c r="BB149" s="129"/>
      <c r="BC149" s="129"/>
      <c r="BD149" s="129"/>
      <c r="BE149" s="129"/>
      <c r="BF149" s="137"/>
      <c r="BG149" s="135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37"/>
      <c r="BU149" s="82">
        <f t="shared" si="4"/>
        <v>1</v>
      </c>
      <c r="BV149" s="82">
        <f t="shared" si="5"/>
        <v>0</v>
      </c>
    </row>
    <row r="150" spans="2:74" x14ac:dyDescent="0.25">
      <c r="B150" s="139"/>
      <c r="C150" s="139"/>
      <c r="D150" s="140" t="s">
        <v>507</v>
      </c>
      <c r="E150" s="140" t="s">
        <v>481</v>
      </c>
      <c r="F150" s="140" t="s">
        <v>361</v>
      </c>
      <c r="G150" s="140"/>
      <c r="H150" s="141"/>
      <c r="I150" s="133"/>
      <c r="J150" s="134"/>
      <c r="K150" s="135"/>
      <c r="L150" s="135"/>
      <c r="M150" s="135"/>
      <c r="N150" s="135"/>
      <c r="O150" s="135"/>
      <c r="P150" s="135"/>
      <c r="Q150" s="135"/>
      <c r="R150" s="135"/>
      <c r="S150" s="135"/>
      <c r="T150" s="136"/>
      <c r="U150" s="134"/>
      <c r="V150" s="135"/>
      <c r="W150" s="135"/>
      <c r="X150" s="135">
        <v>1</v>
      </c>
      <c r="Y150" s="135"/>
      <c r="Z150" s="135"/>
      <c r="AA150" s="135"/>
      <c r="AB150" s="135"/>
      <c r="AC150" s="135"/>
      <c r="AD150" s="135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38"/>
      <c r="AV150" s="134"/>
      <c r="AW150" s="129"/>
      <c r="AX150" s="137"/>
      <c r="AY150" s="134"/>
      <c r="AZ150" s="129"/>
      <c r="BA150" s="129"/>
      <c r="BB150" s="129"/>
      <c r="BC150" s="129"/>
      <c r="BD150" s="129"/>
      <c r="BE150" s="129"/>
      <c r="BF150" s="137"/>
      <c r="BG150" s="135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37"/>
      <c r="BU150" s="82">
        <f t="shared" si="4"/>
        <v>1</v>
      </c>
      <c r="BV150" s="82">
        <f t="shared" si="5"/>
        <v>0</v>
      </c>
    </row>
    <row r="151" spans="2:74" x14ac:dyDescent="0.25">
      <c r="B151" s="139"/>
      <c r="C151" s="139"/>
      <c r="D151" s="140" t="s">
        <v>507</v>
      </c>
      <c r="E151" s="140" t="s">
        <v>329</v>
      </c>
      <c r="F151" s="140" t="s">
        <v>650</v>
      </c>
      <c r="G151" s="140"/>
      <c r="H151" s="141"/>
      <c r="I151" s="133"/>
      <c r="J151" s="134"/>
      <c r="K151" s="135"/>
      <c r="L151" s="135"/>
      <c r="M151" s="135"/>
      <c r="N151" s="135">
        <v>1</v>
      </c>
      <c r="O151" s="135"/>
      <c r="P151" s="135"/>
      <c r="Q151" s="135"/>
      <c r="R151" s="135"/>
      <c r="S151" s="135"/>
      <c r="T151" s="136"/>
      <c r="U151" s="134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38"/>
      <c r="AV151" s="134"/>
      <c r="AW151" s="129"/>
      <c r="AX151" s="137"/>
      <c r="AY151" s="134"/>
      <c r="AZ151" s="129"/>
      <c r="BA151" s="129"/>
      <c r="BB151" s="129"/>
      <c r="BC151" s="129"/>
      <c r="BD151" s="129"/>
      <c r="BE151" s="129"/>
      <c r="BF151" s="137"/>
      <c r="BG151" s="135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37"/>
      <c r="BU151" s="82"/>
      <c r="BV151" s="82"/>
    </row>
    <row r="152" spans="2:74" x14ac:dyDescent="0.25">
      <c r="B152" s="129"/>
      <c r="C152" s="130"/>
      <c r="D152" s="131" t="s">
        <v>508</v>
      </c>
      <c r="E152" s="131" t="s">
        <v>509</v>
      </c>
      <c r="F152" s="131" t="s">
        <v>320</v>
      </c>
      <c r="G152" s="131"/>
      <c r="H152" s="132"/>
      <c r="I152" s="133"/>
      <c r="J152" s="134"/>
      <c r="K152" s="135"/>
      <c r="L152" s="135"/>
      <c r="M152" s="135"/>
      <c r="N152" s="135"/>
      <c r="O152" s="135"/>
      <c r="P152" s="135"/>
      <c r="Q152" s="135"/>
      <c r="R152" s="135"/>
      <c r="S152" s="135"/>
      <c r="T152" s="136"/>
      <c r="U152" s="134"/>
      <c r="V152" s="135"/>
      <c r="W152" s="135"/>
      <c r="X152" s="135"/>
      <c r="Y152" s="135"/>
      <c r="Z152" s="135"/>
      <c r="AA152" s="135"/>
      <c r="AB152" s="135">
        <v>1</v>
      </c>
      <c r="AC152" s="135"/>
      <c r="AD152" s="135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38"/>
      <c r="AV152" s="134"/>
      <c r="AW152" s="129"/>
      <c r="AX152" s="137"/>
      <c r="AY152" s="134"/>
      <c r="AZ152" s="129"/>
      <c r="BA152" s="129"/>
      <c r="BB152" s="129"/>
      <c r="BC152" s="129"/>
      <c r="BD152" s="129"/>
      <c r="BE152" s="129"/>
      <c r="BF152" s="137"/>
      <c r="BG152" s="135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37"/>
      <c r="BU152" s="82">
        <f t="shared" si="4"/>
        <v>1</v>
      </c>
      <c r="BV152" s="82">
        <f t="shared" si="5"/>
        <v>0</v>
      </c>
    </row>
    <row r="153" spans="2:74" x14ac:dyDescent="0.25">
      <c r="B153" s="129"/>
      <c r="C153" s="130"/>
      <c r="D153" s="131" t="s">
        <v>510</v>
      </c>
      <c r="E153" s="131" t="s">
        <v>511</v>
      </c>
      <c r="F153" s="131" t="s">
        <v>172</v>
      </c>
      <c r="G153" s="131" t="s">
        <v>512</v>
      </c>
      <c r="H153" s="132"/>
      <c r="I153" s="133" t="s">
        <v>513</v>
      </c>
      <c r="J153" s="134"/>
      <c r="K153" s="135"/>
      <c r="L153" s="135"/>
      <c r="M153" s="135"/>
      <c r="N153" s="135"/>
      <c r="O153" s="135"/>
      <c r="P153" s="135">
        <v>1</v>
      </c>
      <c r="Q153" s="135"/>
      <c r="R153" s="135"/>
      <c r="S153" s="135"/>
      <c r="T153" s="136"/>
      <c r="U153" s="134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38"/>
      <c r="AV153" s="134"/>
      <c r="AW153" s="129"/>
      <c r="AX153" s="137">
        <v>1</v>
      </c>
      <c r="AY153" s="162"/>
      <c r="AZ153" s="129"/>
      <c r="BA153" s="129"/>
      <c r="BB153" s="129"/>
      <c r="BC153" s="129">
        <v>1</v>
      </c>
      <c r="BD153" s="129"/>
      <c r="BE153" s="129"/>
      <c r="BF153" s="137"/>
      <c r="BG153" s="135">
        <v>1</v>
      </c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37"/>
      <c r="BU153" s="82">
        <f t="shared" si="4"/>
        <v>4</v>
      </c>
      <c r="BV153" s="82">
        <f t="shared" si="5"/>
        <v>1</v>
      </c>
    </row>
    <row r="154" spans="2:74" ht="54" x14ac:dyDescent="0.25">
      <c r="B154" s="139"/>
      <c r="C154" s="139"/>
      <c r="D154" s="140" t="s">
        <v>514</v>
      </c>
      <c r="E154" s="140" t="s">
        <v>515</v>
      </c>
      <c r="F154" s="140" t="s">
        <v>516</v>
      </c>
      <c r="G154" s="140"/>
      <c r="H154" s="141"/>
      <c r="I154" s="133" t="s">
        <v>517</v>
      </c>
      <c r="J154" s="134"/>
      <c r="K154" s="135"/>
      <c r="L154" s="135"/>
      <c r="M154" s="135"/>
      <c r="N154" s="135"/>
      <c r="O154" s="135"/>
      <c r="P154" s="135"/>
      <c r="Q154" s="135"/>
      <c r="R154" s="135"/>
      <c r="S154" s="135"/>
      <c r="T154" s="136"/>
      <c r="U154" s="134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38"/>
      <c r="AV154" s="134"/>
      <c r="AW154" s="129"/>
      <c r="AX154" s="137"/>
      <c r="AY154" s="134"/>
      <c r="AZ154" s="129"/>
      <c r="BA154" s="129"/>
      <c r="BB154" s="129"/>
      <c r="BC154" s="129"/>
      <c r="BD154" s="129"/>
      <c r="BE154" s="129"/>
      <c r="BF154" s="137"/>
      <c r="BG154" s="135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37"/>
      <c r="BU154" s="82">
        <f t="shared" si="4"/>
        <v>0</v>
      </c>
      <c r="BV154" s="82">
        <f t="shared" si="5"/>
        <v>0</v>
      </c>
    </row>
    <row r="155" spans="2:74" x14ac:dyDescent="0.25">
      <c r="B155" s="129"/>
      <c r="C155" s="130"/>
      <c r="D155" s="131" t="s">
        <v>518</v>
      </c>
      <c r="E155" s="131" t="s">
        <v>183</v>
      </c>
      <c r="F155" s="131" t="s">
        <v>351</v>
      </c>
      <c r="G155" s="131"/>
      <c r="H155" s="132"/>
      <c r="I155" s="133"/>
      <c r="J155" s="134"/>
      <c r="K155" s="135"/>
      <c r="L155" s="135"/>
      <c r="M155" s="135"/>
      <c r="N155" s="135"/>
      <c r="O155" s="135"/>
      <c r="P155" s="135"/>
      <c r="Q155" s="135"/>
      <c r="R155" s="135"/>
      <c r="S155" s="135"/>
      <c r="T155" s="136"/>
      <c r="U155" s="134"/>
      <c r="V155" s="135"/>
      <c r="W155" s="135"/>
      <c r="X155" s="135">
        <v>1</v>
      </c>
      <c r="Y155" s="135"/>
      <c r="Z155" s="135"/>
      <c r="AA155" s="135"/>
      <c r="AB155" s="135"/>
      <c r="AC155" s="135"/>
      <c r="AD155" s="135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38"/>
      <c r="AV155" s="134"/>
      <c r="AW155" s="129"/>
      <c r="AX155" s="137"/>
      <c r="AY155" s="134"/>
      <c r="AZ155" s="129"/>
      <c r="BA155" s="129"/>
      <c r="BB155" s="129"/>
      <c r="BC155" s="129"/>
      <c r="BD155" s="129"/>
      <c r="BE155" s="129"/>
      <c r="BF155" s="137"/>
      <c r="BG155" s="135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37"/>
      <c r="BU155" s="82">
        <f t="shared" si="4"/>
        <v>1</v>
      </c>
      <c r="BV155" s="82">
        <f t="shared" si="5"/>
        <v>0</v>
      </c>
    </row>
    <row r="156" spans="2:74" x14ac:dyDescent="0.25">
      <c r="B156" s="129"/>
      <c r="C156" s="130"/>
      <c r="D156" s="131" t="s">
        <v>519</v>
      </c>
      <c r="E156" s="131" t="s">
        <v>520</v>
      </c>
      <c r="F156" s="131" t="s">
        <v>521</v>
      </c>
      <c r="G156" s="131">
        <v>4188000</v>
      </c>
      <c r="H156" s="132"/>
      <c r="I156" s="133"/>
      <c r="J156" s="134"/>
      <c r="K156" s="135"/>
      <c r="L156" s="135"/>
      <c r="M156" s="135"/>
      <c r="N156" s="135"/>
      <c r="O156" s="135"/>
      <c r="P156" s="135"/>
      <c r="Q156" s="135"/>
      <c r="R156" s="135"/>
      <c r="S156" s="135"/>
      <c r="T156" s="136"/>
      <c r="U156" s="134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38"/>
      <c r="AV156" s="134"/>
      <c r="AW156" s="129"/>
      <c r="AX156" s="137"/>
      <c r="AY156" s="134"/>
      <c r="AZ156" s="129"/>
      <c r="BA156" s="129"/>
      <c r="BB156" s="129">
        <v>1</v>
      </c>
      <c r="BC156" s="129">
        <v>1</v>
      </c>
      <c r="BD156" s="129"/>
      <c r="BE156" s="129"/>
      <c r="BF156" s="137"/>
      <c r="BG156" s="135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37"/>
      <c r="BU156" s="82">
        <f t="shared" si="4"/>
        <v>2</v>
      </c>
      <c r="BV156" s="82">
        <f t="shared" si="5"/>
        <v>0</v>
      </c>
    </row>
    <row r="157" spans="2:74" x14ac:dyDescent="0.25">
      <c r="B157" s="139"/>
      <c r="C157" s="139"/>
      <c r="D157" s="140" t="s">
        <v>526</v>
      </c>
      <c r="E157" s="140" t="s">
        <v>527</v>
      </c>
      <c r="F157" s="140" t="s">
        <v>452</v>
      </c>
      <c r="G157" s="140"/>
      <c r="H157" s="141"/>
      <c r="I157" s="147"/>
      <c r="J157" s="134"/>
      <c r="K157" s="135"/>
      <c r="L157" s="135"/>
      <c r="M157" s="135"/>
      <c r="N157" s="135"/>
      <c r="O157" s="135"/>
      <c r="P157" s="135"/>
      <c r="Q157" s="135"/>
      <c r="R157" s="135"/>
      <c r="S157" s="135"/>
      <c r="T157" s="136"/>
      <c r="U157" s="134"/>
      <c r="V157" s="135"/>
      <c r="W157" s="135"/>
      <c r="X157" s="135"/>
      <c r="Y157" s="135"/>
      <c r="Z157" s="135"/>
      <c r="AA157" s="135"/>
      <c r="AB157" s="135"/>
      <c r="AC157" s="135">
        <v>1</v>
      </c>
      <c r="AD157" s="135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38"/>
      <c r="AV157" s="134"/>
      <c r="AW157" s="129"/>
      <c r="AX157" s="137"/>
      <c r="AY157" s="134"/>
      <c r="AZ157" s="129"/>
      <c r="BA157" s="129"/>
      <c r="BB157" s="129"/>
      <c r="BC157" s="129"/>
      <c r="BD157" s="129"/>
      <c r="BE157" s="129"/>
      <c r="BF157" s="137"/>
      <c r="BG157" s="135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37"/>
      <c r="BU157" s="82">
        <f t="shared" si="4"/>
        <v>1</v>
      </c>
      <c r="BV157" s="82">
        <f t="shared" si="5"/>
        <v>0</v>
      </c>
    </row>
    <row r="158" spans="2:74" x14ac:dyDescent="0.25">
      <c r="B158" s="139"/>
      <c r="C158" s="139"/>
      <c r="D158" s="140" t="s">
        <v>642</v>
      </c>
      <c r="E158" s="140" t="s">
        <v>409</v>
      </c>
      <c r="F158" s="140" t="s">
        <v>643</v>
      </c>
      <c r="G158" s="140"/>
      <c r="H158" s="141"/>
      <c r="I158" s="147"/>
      <c r="J158" s="134"/>
      <c r="K158" s="135"/>
      <c r="L158" s="135"/>
      <c r="M158" s="135"/>
      <c r="N158" s="135"/>
      <c r="O158" s="135"/>
      <c r="P158" s="135">
        <v>1</v>
      </c>
      <c r="Q158" s="135"/>
      <c r="R158" s="135"/>
      <c r="S158" s="135"/>
      <c r="T158" s="136"/>
      <c r="U158" s="134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38"/>
      <c r="AV158" s="134"/>
      <c r="AW158" s="129"/>
      <c r="AX158" s="137"/>
      <c r="AY158" s="134"/>
      <c r="AZ158" s="129"/>
      <c r="BA158" s="129"/>
      <c r="BB158" s="129"/>
      <c r="BC158" s="129"/>
      <c r="BD158" s="129"/>
      <c r="BE158" s="129"/>
      <c r="BF158" s="137"/>
      <c r="BG158" s="135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37"/>
      <c r="BU158" s="82">
        <f t="shared" si="4"/>
        <v>1</v>
      </c>
      <c r="BV158" s="82">
        <f t="shared" si="5"/>
        <v>1</v>
      </c>
    </row>
    <row r="159" spans="2:74" x14ac:dyDescent="0.25">
      <c r="B159" s="129"/>
      <c r="C159" s="130"/>
      <c r="D159" s="131" t="s">
        <v>528</v>
      </c>
      <c r="E159" s="131" t="s">
        <v>529</v>
      </c>
      <c r="F159" s="131" t="s">
        <v>169</v>
      </c>
      <c r="G159" s="131" t="s">
        <v>530</v>
      </c>
      <c r="H159" s="132"/>
      <c r="I159" s="133"/>
      <c r="J159" s="134"/>
      <c r="K159" s="135"/>
      <c r="L159" s="135"/>
      <c r="M159" s="135"/>
      <c r="N159" s="135"/>
      <c r="O159" s="135"/>
      <c r="P159" s="135"/>
      <c r="Q159" s="135"/>
      <c r="R159" s="135"/>
      <c r="S159" s="135"/>
      <c r="T159" s="136"/>
      <c r="U159" s="134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38"/>
      <c r="AV159" s="134"/>
      <c r="AW159" s="129"/>
      <c r="AX159" s="137"/>
      <c r="AY159" s="134"/>
      <c r="AZ159" s="129">
        <v>1</v>
      </c>
      <c r="BA159" s="129"/>
      <c r="BB159" s="129"/>
      <c r="BC159" s="129"/>
      <c r="BD159" s="129"/>
      <c r="BE159" s="129"/>
      <c r="BF159" s="137"/>
      <c r="BG159" s="135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37"/>
      <c r="BU159" s="82">
        <f t="shared" si="4"/>
        <v>1</v>
      </c>
      <c r="BV159" s="82">
        <f t="shared" si="5"/>
        <v>0</v>
      </c>
    </row>
    <row r="160" spans="2:74" s="102" customFormat="1" x14ac:dyDescent="0.25">
      <c r="B160" s="139"/>
      <c r="C160" s="139"/>
      <c r="D160" s="140" t="s">
        <v>528</v>
      </c>
      <c r="E160" s="140" t="s">
        <v>531</v>
      </c>
      <c r="F160" s="140" t="s">
        <v>172</v>
      </c>
      <c r="G160" s="140"/>
      <c r="H160" s="141"/>
      <c r="I160" s="147"/>
      <c r="J160" s="134"/>
      <c r="K160" s="135"/>
      <c r="L160" s="135"/>
      <c r="M160" s="135"/>
      <c r="N160" s="135"/>
      <c r="O160" s="135"/>
      <c r="P160" s="135"/>
      <c r="Q160" s="135"/>
      <c r="R160" s="135"/>
      <c r="S160" s="135"/>
      <c r="T160" s="136"/>
      <c r="U160" s="134"/>
      <c r="V160" s="135"/>
      <c r="W160" s="135"/>
      <c r="X160" s="135"/>
      <c r="Y160" s="135"/>
      <c r="Z160" s="135"/>
      <c r="AA160" s="135"/>
      <c r="AB160" s="135"/>
      <c r="AC160" s="135"/>
      <c r="AD160" s="135">
        <v>1</v>
      </c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38"/>
      <c r="AV160" s="134"/>
      <c r="AW160" s="129"/>
      <c r="AX160" s="137"/>
      <c r="AY160" s="134"/>
      <c r="AZ160" s="129"/>
      <c r="BA160" s="129"/>
      <c r="BB160" s="129"/>
      <c r="BC160" s="129"/>
      <c r="BD160" s="129"/>
      <c r="BE160" s="129"/>
      <c r="BF160" s="137"/>
      <c r="BG160" s="135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37"/>
      <c r="BT160" s="50"/>
      <c r="BU160" s="82">
        <f t="shared" si="4"/>
        <v>1</v>
      </c>
      <c r="BV160" s="82">
        <f t="shared" si="5"/>
        <v>0</v>
      </c>
    </row>
    <row r="161" spans="2:74" ht="27" x14ac:dyDescent="0.25">
      <c r="B161" s="139"/>
      <c r="C161" s="139"/>
      <c r="D161" s="140" t="s">
        <v>532</v>
      </c>
      <c r="E161" s="140" t="s">
        <v>533</v>
      </c>
      <c r="F161" s="140" t="s">
        <v>534</v>
      </c>
      <c r="G161" s="140"/>
      <c r="H161" s="141">
        <v>206069</v>
      </c>
      <c r="I161" s="133" t="s">
        <v>535</v>
      </c>
      <c r="J161" s="134"/>
      <c r="K161" s="135"/>
      <c r="L161" s="135"/>
      <c r="M161" s="135"/>
      <c r="N161" s="135"/>
      <c r="O161" s="135"/>
      <c r="P161" s="135"/>
      <c r="Q161" s="135"/>
      <c r="R161" s="135"/>
      <c r="S161" s="135"/>
      <c r="T161" s="136"/>
      <c r="U161" s="134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38"/>
      <c r="AV161" s="134"/>
      <c r="AW161" s="129"/>
      <c r="AX161" s="137"/>
      <c r="AY161" s="134"/>
      <c r="AZ161" s="129">
        <v>1</v>
      </c>
      <c r="BA161" s="129"/>
      <c r="BB161" s="129"/>
      <c r="BC161" s="129"/>
      <c r="BD161" s="129"/>
      <c r="BE161" s="129"/>
      <c r="BF161" s="137"/>
      <c r="BG161" s="135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37"/>
      <c r="BU161" s="82">
        <f t="shared" si="4"/>
        <v>1</v>
      </c>
      <c r="BV161" s="82">
        <f t="shared" si="5"/>
        <v>0</v>
      </c>
    </row>
    <row r="162" spans="2:74" x14ac:dyDescent="0.25">
      <c r="B162" s="139"/>
      <c r="C162" s="139"/>
      <c r="D162" s="140" t="s">
        <v>66</v>
      </c>
      <c r="E162" s="140" t="s">
        <v>23</v>
      </c>
      <c r="F162" s="140" t="s">
        <v>123</v>
      </c>
      <c r="G162" s="140"/>
      <c r="H162" s="141" t="s">
        <v>536</v>
      </c>
      <c r="I162" s="133" t="s">
        <v>537</v>
      </c>
      <c r="J162" s="134"/>
      <c r="K162" s="135"/>
      <c r="L162" s="135"/>
      <c r="M162" s="135"/>
      <c r="N162" s="135"/>
      <c r="O162" s="135"/>
      <c r="P162" s="135"/>
      <c r="Q162" s="135"/>
      <c r="R162" s="135"/>
      <c r="S162" s="135"/>
      <c r="T162" s="136"/>
      <c r="U162" s="134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38"/>
      <c r="AV162" s="134"/>
      <c r="AW162" s="129"/>
      <c r="AX162" s="137"/>
      <c r="AY162" s="134"/>
      <c r="AZ162" s="129"/>
      <c r="BA162" s="129"/>
      <c r="BB162" s="129"/>
      <c r="BC162" s="129"/>
      <c r="BD162" s="129"/>
      <c r="BE162" s="129"/>
      <c r="BF162" s="137"/>
      <c r="BG162" s="135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37"/>
      <c r="BU162" s="82">
        <f t="shared" si="4"/>
        <v>0</v>
      </c>
      <c r="BV162" s="82">
        <f t="shared" si="5"/>
        <v>0</v>
      </c>
    </row>
    <row r="163" spans="2:74" ht="27" x14ac:dyDescent="0.25">
      <c r="B163" s="129"/>
      <c r="C163" s="130"/>
      <c r="D163" s="131" t="s">
        <v>538</v>
      </c>
      <c r="E163" s="131" t="s">
        <v>539</v>
      </c>
      <c r="F163" s="131" t="s">
        <v>302</v>
      </c>
      <c r="G163" s="131" t="s">
        <v>540</v>
      </c>
      <c r="H163" s="132"/>
      <c r="I163" s="133" t="s">
        <v>541</v>
      </c>
      <c r="J163" s="134"/>
      <c r="K163" s="135"/>
      <c r="L163" s="135"/>
      <c r="M163" s="135"/>
      <c r="N163" s="135"/>
      <c r="O163" s="135"/>
      <c r="P163" s="135"/>
      <c r="Q163" s="135"/>
      <c r="R163" s="135"/>
      <c r="S163" s="135"/>
      <c r="T163" s="136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38"/>
      <c r="AV163" s="134"/>
      <c r="AW163" s="129"/>
      <c r="AX163" s="137"/>
      <c r="AY163" s="134">
        <v>1</v>
      </c>
      <c r="AZ163" s="129"/>
      <c r="BA163" s="129"/>
      <c r="BB163" s="129"/>
      <c r="BC163" s="129"/>
      <c r="BD163" s="129"/>
      <c r="BE163" s="129"/>
      <c r="BF163" s="137"/>
      <c r="BG163" s="135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37"/>
      <c r="BU163" s="82">
        <f t="shared" si="4"/>
        <v>1</v>
      </c>
      <c r="BV163" s="82">
        <f t="shared" si="5"/>
        <v>0</v>
      </c>
    </row>
    <row r="164" spans="2:74" x14ac:dyDescent="0.25">
      <c r="B164" s="139"/>
      <c r="C164" s="139"/>
      <c r="D164" s="140" t="s">
        <v>546</v>
      </c>
      <c r="E164" s="140" t="s">
        <v>201</v>
      </c>
      <c r="F164" s="140" t="s">
        <v>292</v>
      </c>
      <c r="G164" s="140"/>
      <c r="H164" s="141"/>
      <c r="I164" s="147"/>
      <c r="J164" s="134"/>
      <c r="K164" s="135"/>
      <c r="L164" s="135"/>
      <c r="M164" s="135"/>
      <c r="N164" s="135"/>
      <c r="O164" s="135"/>
      <c r="P164" s="135"/>
      <c r="Q164" s="135"/>
      <c r="R164" s="135"/>
      <c r="S164" s="135"/>
      <c r="T164" s="136"/>
      <c r="U164" s="134"/>
      <c r="V164" s="135"/>
      <c r="W164" s="135"/>
      <c r="X164" s="135"/>
      <c r="Y164" s="135"/>
      <c r="Z164" s="135"/>
      <c r="AA164" s="135"/>
      <c r="AB164" s="135"/>
      <c r="AC164" s="135">
        <v>1</v>
      </c>
      <c r="AD164" s="135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38"/>
      <c r="AV164" s="134"/>
      <c r="AW164" s="129"/>
      <c r="AX164" s="137"/>
      <c r="AY164" s="134"/>
      <c r="AZ164" s="129"/>
      <c r="BA164" s="129"/>
      <c r="BB164" s="129"/>
      <c r="BC164" s="129"/>
      <c r="BD164" s="129"/>
      <c r="BE164" s="129"/>
      <c r="BF164" s="137"/>
      <c r="BG164" s="135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37"/>
      <c r="BU164" s="82">
        <f t="shared" si="4"/>
        <v>1</v>
      </c>
      <c r="BV164" s="82">
        <f t="shared" si="5"/>
        <v>0</v>
      </c>
    </row>
    <row r="165" spans="2:74" x14ac:dyDescent="0.25">
      <c r="B165" s="139"/>
      <c r="C165" s="139"/>
      <c r="D165" s="140" t="s">
        <v>546</v>
      </c>
      <c r="E165" s="140" t="s">
        <v>547</v>
      </c>
      <c r="F165" s="140" t="s">
        <v>320</v>
      </c>
      <c r="G165" s="140"/>
      <c r="H165" s="141"/>
      <c r="I165" s="133"/>
      <c r="J165" s="134"/>
      <c r="K165" s="135"/>
      <c r="L165" s="135"/>
      <c r="M165" s="135"/>
      <c r="N165" s="135"/>
      <c r="O165" s="135"/>
      <c r="P165" s="135"/>
      <c r="Q165" s="135"/>
      <c r="R165" s="135"/>
      <c r="S165" s="135"/>
      <c r="T165" s="136"/>
      <c r="U165" s="134"/>
      <c r="V165" s="135"/>
      <c r="W165" s="135"/>
      <c r="X165" s="135">
        <v>1</v>
      </c>
      <c r="Y165" s="135"/>
      <c r="Z165" s="135"/>
      <c r="AA165" s="135"/>
      <c r="AB165" s="135"/>
      <c r="AC165" s="135"/>
      <c r="AD165" s="135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38"/>
      <c r="AV165" s="134"/>
      <c r="AW165" s="129"/>
      <c r="AX165" s="137"/>
      <c r="AY165" s="134"/>
      <c r="AZ165" s="129"/>
      <c r="BA165" s="129"/>
      <c r="BB165" s="129"/>
      <c r="BC165" s="129"/>
      <c r="BD165" s="129"/>
      <c r="BE165" s="129"/>
      <c r="BF165" s="137"/>
      <c r="BG165" s="135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37"/>
      <c r="BU165" s="82">
        <f t="shared" si="4"/>
        <v>1</v>
      </c>
      <c r="BV165" s="82">
        <f t="shared" si="5"/>
        <v>0</v>
      </c>
    </row>
    <row r="166" spans="2:74" x14ac:dyDescent="0.25">
      <c r="B166" s="129"/>
      <c r="C166" s="130"/>
      <c r="D166" s="131" t="s">
        <v>548</v>
      </c>
      <c r="E166" s="131" t="s">
        <v>289</v>
      </c>
      <c r="F166" s="131" t="s">
        <v>189</v>
      </c>
      <c r="G166" s="131" t="s">
        <v>549</v>
      </c>
      <c r="H166" s="132"/>
      <c r="I166" s="133"/>
      <c r="J166" s="134"/>
      <c r="K166" s="135"/>
      <c r="L166" s="135"/>
      <c r="M166" s="135"/>
      <c r="N166" s="135"/>
      <c r="O166" s="135"/>
      <c r="P166" s="135"/>
      <c r="Q166" s="135"/>
      <c r="R166" s="135"/>
      <c r="S166" s="135"/>
      <c r="T166" s="136"/>
      <c r="U166" s="134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38"/>
      <c r="AV166" s="134"/>
      <c r="AW166" s="129"/>
      <c r="AX166" s="137"/>
      <c r="AY166" s="134"/>
      <c r="AZ166" s="129">
        <v>1</v>
      </c>
      <c r="BA166" s="129">
        <v>1</v>
      </c>
      <c r="BB166" s="129"/>
      <c r="BC166" s="129"/>
      <c r="BD166" s="129"/>
      <c r="BE166" s="129">
        <v>1</v>
      </c>
      <c r="BF166" s="137">
        <v>1</v>
      </c>
      <c r="BG166" s="135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37"/>
      <c r="BU166" s="82">
        <f t="shared" si="4"/>
        <v>4</v>
      </c>
      <c r="BV166" s="82">
        <f t="shared" si="5"/>
        <v>0</v>
      </c>
    </row>
    <row r="167" spans="2:74" ht="40.5" x14ac:dyDescent="0.25">
      <c r="B167" s="139"/>
      <c r="C167" s="139"/>
      <c r="D167" s="140" t="s">
        <v>550</v>
      </c>
      <c r="E167" s="140" t="s">
        <v>551</v>
      </c>
      <c r="F167" s="140" t="s">
        <v>56</v>
      </c>
      <c r="G167" s="140"/>
      <c r="H167" s="141"/>
      <c r="I167" s="133" t="s">
        <v>552</v>
      </c>
      <c r="J167" s="134"/>
      <c r="K167" s="135"/>
      <c r="L167" s="135"/>
      <c r="M167" s="135"/>
      <c r="N167" s="135"/>
      <c r="O167" s="135"/>
      <c r="P167" s="135"/>
      <c r="Q167" s="135"/>
      <c r="R167" s="135"/>
      <c r="S167" s="135"/>
      <c r="T167" s="136"/>
      <c r="U167" s="134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38"/>
      <c r="AV167" s="134"/>
      <c r="AW167" s="129"/>
      <c r="AX167" s="137"/>
      <c r="AY167" s="134"/>
      <c r="AZ167" s="129"/>
      <c r="BA167" s="129"/>
      <c r="BB167" s="129"/>
      <c r="BC167" s="129"/>
      <c r="BD167" s="129"/>
      <c r="BE167" s="129"/>
      <c r="BF167" s="137"/>
      <c r="BG167" s="135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37"/>
      <c r="BU167" s="82">
        <f t="shared" si="4"/>
        <v>0</v>
      </c>
      <c r="BV167" s="82">
        <f t="shared" si="5"/>
        <v>0</v>
      </c>
    </row>
    <row r="168" spans="2:74" x14ac:dyDescent="0.25">
      <c r="B168" s="129"/>
      <c r="C168" s="130"/>
      <c r="D168" s="131" t="s">
        <v>567</v>
      </c>
      <c r="E168" s="131" t="s">
        <v>568</v>
      </c>
      <c r="F168" s="131"/>
      <c r="G168" s="131" t="s">
        <v>569</v>
      </c>
      <c r="H168" s="132"/>
      <c r="I168" s="133"/>
      <c r="J168" s="134"/>
      <c r="K168" s="135"/>
      <c r="L168" s="135"/>
      <c r="M168" s="135"/>
      <c r="N168" s="135"/>
      <c r="O168" s="135"/>
      <c r="P168" s="135"/>
      <c r="Q168" s="135"/>
      <c r="R168" s="135"/>
      <c r="S168" s="135"/>
      <c r="T168" s="136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38"/>
      <c r="AV168" s="134"/>
      <c r="AW168" s="129"/>
      <c r="AX168" s="137"/>
      <c r="AY168" s="134"/>
      <c r="AZ168" s="129"/>
      <c r="BA168" s="129"/>
      <c r="BB168" s="129"/>
      <c r="BC168" s="129"/>
      <c r="BD168" s="129"/>
      <c r="BE168" s="129"/>
      <c r="BF168" s="137"/>
      <c r="BG168" s="135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37"/>
      <c r="BU168" s="82">
        <f t="shared" si="4"/>
        <v>0</v>
      </c>
      <c r="BV168" s="82">
        <f t="shared" si="5"/>
        <v>0</v>
      </c>
    </row>
    <row r="169" spans="2:74" x14ac:dyDescent="0.25">
      <c r="B169" s="129"/>
      <c r="C169" s="130"/>
      <c r="D169" s="131" t="s">
        <v>555</v>
      </c>
      <c r="E169" s="131" t="s">
        <v>556</v>
      </c>
      <c r="F169" s="131" t="s">
        <v>267</v>
      </c>
      <c r="G169" s="131"/>
      <c r="H169" s="132"/>
      <c r="I169" s="133"/>
      <c r="J169" s="134"/>
      <c r="K169" s="135"/>
      <c r="L169" s="135"/>
      <c r="M169" s="135"/>
      <c r="N169" s="135"/>
      <c r="O169" s="135"/>
      <c r="P169" s="135"/>
      <c r="Q169" s="135"/>
      <c r="R169" s="135"/>
      <c r="S169" s="135"/>
      <c r="T169" s="136"/>
      <c r="U169" s="134"/>
      <c r="V169" s="135"/>
      <c r="W169" s="135"/>
      <c r="X169" s="135">
        <v>1</v>
      </c>
      <c r="Y169" s="135"/>
      <c r="Z169" s="135"/>
      <c r="AA169" s="135"/>
      <c r="AB169" s="135"/>
      <c r="AC169" s="135"/>
      <c r="AD169" s="135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38"/>
      <c r="AV169" s="134"/>
      <c r="AW169" s="129"/>
      <c r="AX169" s="137"/>
      <c r="AY169" s="134"/>
      <c r="AZ169" s="129"/>
      <c r="BA169" s="129"/>
      <c r="BB169" s="129"/>
      <c r="BC169" s="129"/>
      <c r="BD169" s="129"/>
      <c r="BE169" s="129"/>
      <c r="BF169" s="137"/>
      <c r="BG169" s="135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37"/>
      <c r="BU169" s="82">
        <f t="shared" si="4"/>
        <v>1</v>
      </c>
      <c r="BV169" s="82">
        <f t="shared" si="5"/>
        <v>0</v>
      </c>
    </row>
    <row r="170" spans="2:74" ht="27" x14ac:dyDescent="0.25">
      <c r="B170" s="139"/>
      <c r="C170" s="139"/>
      <c r="D170" s="140" t="s">
        <v>60</v>
      </c>
      <c r="E170" s="140" t="s">
        <v>61</v>
      </c>
      <c r="F170" s="140" t="s">
        <v>63</v>
      </c>
      <c r="G170" s="140"/>
      <c r="H170" s="141"/>
      <c r="I170" s="133" t="s">
        <v>65</v>
      </c>
      <c r="J170" s="134"/>
      <c r="K170" s="135"/>
      <c r="L170" s="135"/>
      <c r="M170" s="135"/>
      <c r="N170" s="135"/>
      <c r="O170" s="135"/>
      <c r="P170" s="135"/>
      <c r="Q170" s="135"/>
      <c r="R170" s="135"/>
      <c r="S170" s="135"/>
      <c r="T170" s="136"/>
      <c r="U170" s="134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38"/>
      <c r="AV170" s="134"/>
      <c r="AW170" s="129"/>
      <c r="AX170" s="137"/>
      <c r="AY170" s="134"/>
      <c r="AZ170" s="129"/>
      <c r="BA170" s="129"/>
      <c r="BB170" s="129"/>
      <c r="BC170" s="129"/>
      <c r="BD170" s="129"/>
      <c r="BE170" s="129"/>
      <c r="BF170" s="137"/>
      <c r="BG170" s="135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37"/>
      <c r="BU170" s="82">
        <f t="shared" si="4"/>
        <v>0</v>
      </c>
      <c r="BV170" s="82">
        <f t="shared" si="5"/>
        <v>0</v>
      </c>
    </row>
    <row r="171" spans="2:74" ht="14.25" thickBot="1" x14ac:dyDescent="0.3">
      <c r="B171" s="148"/>
      <c r="C171" s="149"/>
      <c r="D171" s="150"/>
      <c r="E171" s="150"/>
      <c r="F171" s="150"/>
      <c r="G171" s="150"/>
      <c r="H171" s="151"/>
      <c r="I171" s="152"/>
      <c r="J171" s="153">
        <f>SUM(J1:J143)</f>
        <v>2015</v>
      </c>
      <c r="K171" s="154">
        <f>SUM(K5:K143)</f>
        <v>0</v>
      </c>
      <c r="L171" s="154">
        <f>SUM(L5:L143)</f>
        <v>0</v>
      </c>
      <c r="M171" s="154">
        <f>SUM(M5:M143)</f>
        <v>0</v>
      </c>
      <c r="N171" s="154">
        <f>SUM(N5:N143)</f>
        <v>31</v>
      </c>
      <c r="O171" s="154">
        <f>SUM(O5:O170)</f>
        <v>21</v>
      </c>
      <c r="P171" s="154">
        <f>SUM(P5:P170)</f>
        <v>23</v>
      </c>
      <c r="Q171" s="154">
        <f>SUM(Q5:Q170)</f>
        <v>12</v>
      </c>
      <c r="R171" s="154">
        <f>SUM(R5:R170)</f>
        <v>15</v>
      </c>
      <c r="S171" s="154">
        <f>SUM(S5:S143)</f>
        <v>31</v>
      </c>
      <c r="T171" s="155">
        <f>SUM(T5:T143)</f>
        <v>14</v>
      </c>
      <c r="U171" s="156">
        <f>SUM(U5:U143)</f>
        <v>18</v>
      </c>
      <c r="V171" s="157">
        <f>SUM(V5:V143)</f>
        <v>16</v>
      </c>
      <c r="W171" s="157">
        <f>SUM(W5:W143)</f>
        <v>20</v>
      </c>
      <c r="X171" s="157">
        <f>SUM(X5:X170)</f>
        <v>25</v>
      </c>
      <c r="Y171" s="157">
        <f>SUM(Y5:Y170)</f>
        <v>28</v>
      </c>
      <c r="Z171" s="157">
        <f>SUM(Z5:Z143)</f>
        <v>19</v>
      </c>
      <c r="AA171" s="157">
        <f>SUM(AA5:AA143)</f>
        <v>6</v>
      </c>
      <c r="AB171" s="157">
        <f>SUM(AB5:AB143)</f>
        <v>10</v>
      </c>
      <c r="AC171" s="157">
        <f>SUM(AC5:AC143)</f>
        <v>5</v>
      </c>
      <c r="AD171" s="157">
        <f>SUM(AD5:AD143)</f>
        <v>12</v>
      </c>
      <c r="AE171" s="157">
        <f>SUM(AE5:AE143)</f>
        <v>3</v>
      </c>
      <c r="AF171" s="157">
        <f>SUM(AF5:AF143)</f>
        <v>15</v>
      </c>
      <c r="AG171" s="157">
        <f>SUM(AG5:AG143)</f>
        <v>15</v>
      </c>
      <c r="AH171" s="157">
        <f>SUM(AH5:AH143)</f>
        <v>6</v>
      </c>
      <c r="AI171" s="157">
        <f>SUM(AI5:AI143)</f>
        <v>6</v>
      </c>
      <c r="AJ171" s="157">
        <f>SUM(AJ5:AJ143)</f>
        <v>16</v>
      </c>
      <c r="AK171" s="157">
        <f>SUM(AK5:AK143)</f>
        <v>5</v>
      </c>
      <c r="AL171" s="157">
        <f>SUM(AL5:AL143)</f>
        <v>9</v>
      </c>
      <c r="AM171" s="157">
        <f>SUM(AM5:AM143)</f>
        <v>17</v>
      </c>
      <c r="AN171" s="157">
        <f>SUM(AN5:AN143)</f>
        <v>18</v>
      </c>
      <c r="AO171" s="157">
        <f>SUM(AO5:AO143)</f>
        <v>6</v>
      </c>
      <c r="AP171" s="157">
        <f>SUM(AP5:AP143)</f>
        <v>7</v>
      </c>
      <c r="AQ171" s="157">
        <f>SUM(AQ5:AQ143)</f>
        <v>19</v>
      </c>
      <c r="AR171" s="157">
        <f>SUM(AR5:AR143)</f>
        <v>11</v>
      </c>
      <c r="AS171" s="157">
        <f>SUM(AS5:AS143)</f>
        <v>26</v>
      </c>
      <c r="AT171" s="157">
        <f>SUM(AT5:AT143)</f>
        <v>21</v>
      </c>
      <c r="AU171" s="164">
        <f>SUM(AU5:AU143)</f>
        <v>29</v>
      </c>
      <c r="AV171" s="156">
        <f>SUM(AV5:AV143)</f>
        <v>17</v>
      </c>
      <c r="AW171" s="157">
        <f>SUM(AW5:AW143)</f>
        <v>12</v>
      </c>
      <c r="AX171" s="163">
        <f>SUM(AX5:AX143)</f>
        <v>12</v>
      </c>
      <c r="AY171" s="156">
        <f>SUM(AY5:AY143)</f>
        <v>12</v>
      </c>
      <c r="AZ171" s="157">
        <f>SUM(AZ5:AZ143)</f>
        <v>16</v>
      </c>
      <c r="BA171" s="157">
        <f>SUM(BA5:BA143)</f>
        <v>10</v>
      </c>
      <c r="BB171" s="157">
        <f>SUM(BB5:BB143)</f>
        <v>6</v>
      </c>
      <c r="BC171" s="157">
        <f>SUM(BC5:BC143)</f>
        <v>14</v>
      </c>
      <c r="BD171" s="157">
        <f>SUM(BD5:BD143)</f>
        <v>7</v>
      </c>
      <c r="BE171" s="157">
        <f>SUM(BE5:BE143)</f>
        <v>12</v>
      </c>
      <c r="BF171" s="163">
        <f>SUM(BF5:BF143)</f>
        <v>14</v>
      </c>
      <c r="BG171" s="154">
        <f>SUM(BG5:BG143)</f>
        <v>12</v>
      </c>
      <c r="BH171" s="154">
        <f>SUM(BH5:BH143)</f>
        <v>14</v>
      </c>
      <c r="BI171" s="154">
        <f>SUM(BI5:BI143)</f>
        <v>13</v>
      </c>
      <c r="BJ171" s="154">
        <f>SUM(BJ5:BJ143)</f>
        <v>15</v>
      </c>
      <c r="BK171" s="154">
        <f>SUM(BK5:BK143)</f>
        <v>18</v>
      </c>
      <c r="BL171" s="154">
        <f>SUM(BL5:BL143)</f>
        <v>0</v>
      </c>
      <c r="BM171" s="148">
        <f>COUNT(BM1:BM93)</f>
        <v>1</v>
      </c>
      <c r="BN171" s="154"/>
      <c r="BO171" s="148"/>
      <c r="BP171" s="148"/>
      <c r="BQ171" s="148"/>
      <c r="BR171" s="148"/>
      <c r="BS171" s="158"/>
      <c r="BU171" s="159"/>
      <c r="BV171" s="159"/>
    </row>
  </sheetData>
  <sortState ref="B5:BV161">
    <sortCondition descending="1" ref="C5:C161"/>
    <sortCondition descending="1" ref="BV5:BV161"/>
  </sortState>
  <mergeCells count="5">
    <mergeCell ref="AV2:AX2"/>
    <mergeCell ref="AY2:BF2"/>
    <mergeCell ref="BG2:BS2"/>
    <mergeCell ref="U2:AU2"/>
    <mergeCell ref="J2:T2"/>
  </mergeCells>
  <conditionalFormatting sqref="AZ58:BS58 AY2:AY3 BG2:BG3 AV2:AV3 AV58:AX58 J139:Z142 J4:BS5 J1:BS1 AC139:BS142 J143:BS1048576 AV59:BS68 AV6:BS57 J69:BS138 J6:AU68">
    <cfRule type="cellIs" dxfId="36" priority="20" operator="equal">
      <formula>1</formula>
    </cfRule>
    <cfRule type="cellIs" dxfId="35" priority="21" operator="equal">
      <formula>1</formula>
    </cfRule>
    <cfRule type="cellIs" dxfId="34" priority="22" operator="equal">
      <formula>"x"</formula>
    </cfRule>
  </conditionalFormatting>
  <conditionalFormatting sqref="AY1:BJ1 BA94:BM95 AY2:AY3 BG2:BG3 AY148:BM148 AY4:BJ1048576">
    <cfRule type="cellIs" dxfId="33" priority="19" operator="equal">
      <formula>1</formula>
    </cfRule>
  </conditionalFormatting>
  <conditionalFormatting sqref="AV94:AV95">
    <cfRule type="cellIs" dxfId="32" priority="18" operator="equal">
      <formula>1</formula>
    </cfRule>
  </conditionalFormatting>
  <conditionalFormatting sqref="AW94:AW95">
    <cfRule type="cellIs" dxfId="31" priority="17" operator="equal">
      <formula>1</formula>
    </cfRule>
  </conditionalFormatting>
  <conditionalFormatting sqref="AX94:AX95">
    <cfRule type="cellIs" dxfId="30" priority="16" operator="equal">
      <formula>1</formula>
    </cfRule>
  </conditionalFormatting>
  <conditionalFormatting sqref="AV148:BM148">
    <cfRule type="cellIs" dxfId="29" priority="15" operator="equal">
      <formula>1</formula>
    </cfRule>
  </conditionalFormatting>
  <conditionalFormatting sqref="AW148">
    <cfRule type="cellIs" dxfId="28" priority="14" operator="equal">
      <formula>1</formula>
    </cfRule>
  </conditionalFormatting>
  <conditionalFormatting sqref="AX148">
    <cfRule type="cellIs" dxfId="27" priority="13" operator="equal">
      <formula>1</formula>
    </cfRule>
  </conditionalFormatting>
  <conditionalFormatting sqref="BG1:BN1 BG2:BG3 BG4:BN1048576">
    <cfRule type="cellIs" dxfId="26" priority="12" operator="equal">
      <formula>1</formula>
    </cfRule>
  </conditionalFormatting>
  <conditionalFormatting sqref="J3:AD3 J2 U2">
    <cfRule type="cellIs" dxfId="25" priority="9" operator="equal">
      <formula>1</formula>
    </cfRule>
    <cfRule type="cellIs" dxfId="24" priority="10" operator="equal">
      <formula>1</formula>
    </cfRule>
    <cfRule type="cellIs" dxfId="23" priority="11" operator="equal">
      <formula>"x"</formula>
    </cfRule>
  </conditionalFormatting>
  <conditionalFormatting sqref="AA139:AB142">
    <cfRule type="cellIs" dxfId="22" priority="3" operator="equal">
      <formula>1</formula>
    </cfRule>
    <cfRule type="cellIs" dxfId="21" priority="4" operator="equal">
      <formula>1</formula>
    </cfRule>
    <cfRule type="cellIs" dxfId="20" priority="5" operator="equal">
      <formula>"x"</formula>
    </cfRule>
  </conditionalFormatting>
  <conditionalFormatting sqref="J1:T1048576">
    <cfRule type="cellIs" dxfId="19" priority="2" operator="equal">
      <formula>1</formula>
    </cfRule>
  </conditionalFormatting>
  <conditionalFormatting sqref="N1:T1048576">
    <cfRule type="cellIs" dxfId="0" priority="1" operator="equal">
      <formula>1</formula>
    </cfRule>
  </conditionalFormatting>
  <hyperlinks>
    <hyperlink ref="I24" r:id="rId1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workbookViewId="0">
      <selection activeCell="L15" sqref="L15"/>
    </sheetView>
  </sheetViews>
  <sheetFormatPr baseColWidth="10" defaultColWidth="11.42578125" defaultRowHeight="17.25" x14ac:dyDescent="0.4"/>
  <cols>
    <col min="1" max="1" width="11.42578125" style="11"/>
    <col min="2" max="2" width="5" style="5" customWidth="1"/>
    <col min="3" max="3" width="15.7109375" style="6" customWidth="1"/>
    <col min="4" max="4" width="17.7109375" style="6" bestFit="1" customWidth="1"/>
    <col min="5" max="5" width="31.28515625" style="7" customWidth="1"/>
    <col min="6" max="6" width="26.140625" style="5" customWidth="1"/>
    <col min="7" max="7" width="6.5703125" style="5" customWidth="1"/>
    <col min="8" max="8" width="34.42578125" style="6" customWidth="1"/>
    <col min="9" max="9" width="4.85546875" style="6" customWidth="1"/>
    <col min="10" max="10" width="9" style="8" customWidth="1"/>
    <col min="11" max="11" width="11.7109375" style="9" customWidth="1"/>
    <col min="12" max="12" width="10.7109375" style="6" customWidth="1"/>
    <col min="13" max="13" width="8.42578125" style="6" customWidth="1"/>
    <col min="14" max="14" width="8.28515625" style="6" customWidth="1"/>
    <col min="15" max="15" width="18.7109375" style="10" customWidth="1"/>
    <col min="16" max="16384" width="11.42578125" style="11"/>
  </cols>
  <sheetData>
    <row r="2" spans="2:15" x14ac:dyDescent="0.4">
      <c r="C2" s="6" t="s">
        <v>585</v>
      </c>
    </row>
    <row r="3" spans="2:15" ht="18" thickBot="1" x14ac:dyDescent="0.45"/>
    <row r="4" spans="2:15" ht="35.25" thickBot="1" x14ac:dyDescent="0.3">
      <c r="B4" s="12" t="s">
        <v>0</v>
      </c>
      <c r="C4" s="13" t="s">
        <v>1</v>
      </c>
      <c r="D4" s="13" t="s">
        <v>2</v>
      </c>
      <c r="E4" s="14" t="s">
        <v>3</v>
      </c>
      <c r="F4" s="14" t="s">
        <v>4</v>
      </c>
      <c r="G4" s="15" t="s">
        <v>5</v>
      </c>
      <c r="H4" s="13" t="s">
        <v>6</v>
      </c>
      <c r="I4" s="16" t="s">
        <v>7</v>
      </c>
      <c r="J4" s="14" t="s">
        <v>5</v>
      </c>
      <c r="K4" s="13" t="s">
        <v>8</v>
      </c>
      <c r="L4" s="13" t="s">
        <v>9</v>
      </c>
      <c r="M4" s="13" t="s">
        <v>10</v>
      </c>
      <c r="N4" s="13" t="s">
        <v>11</v>
      </c>
      <c r="O4" s="17" t="s">
        <v>12</v>
      </c>
    </row>
    <row r="5" spans="2:15" ht="34.5" x14ac:dyDescent="0.25">
      <c r="B5" s="18">
        <v>1</v>
      </c>
      <c r="C5" s="19" t="s">
        <v>13</v>
      </c>
      <c r="D5" s="19" t="s">
        <v>14</v>
      </c>
      <c r="E5" s="18" t="s">
        <v>15</v>
      </c>
      <c r="F5" s="18" t="s">
        <v>16</v>
      </c>
      <c r="G5" s="20" t="s">
        <v>17</v>
      </c>
      <c r="H5" s="19" t="s">
        <v>18</v>
      </c>
      <c r="I5" s="21" t="s">
        <v>19</v>
      </c>
      <c r="J5" s="18" t="s">
        <v>20</v>
      </c>
      <c r="K5" s="19" t="s">
        <v>21</v>
      </c>
      <c r="L5" s="19"/>
      <c r="M5" s="19"/>
      <c r="N5" s="19"/>
      <c r="O5" s="22"/>
    </row>
    <row r="6" spans="2:15" ht="34.5" x14ac:dyDescent="0.4">
      <c r="B6" s="18">
        <v>2</v>
      </c>
      <c r="C6" s="19" t="s">
        <v>22</v>
      </c>
      <c r="D6" s="19" t="s">
        <v>23</v>
      </c>
      <c r="E6" s="23" t="s">
        <v>24</v>
      </c>
      <c r="F6" s="18" t="s">
        <v>25</v>
      </c>
      <c r="G6" s="20" t="s">
        <v>17</v>
      </c>
      <c r="H6" s="19" t="s">
        <v>26</v>
      </c>
      <c r="I6" s="21" t="s">
        <v>27</v>
      </c>
      <c r="J6" s="18" t="s">
        <v>20</v>
      </c>
      <c r="K6" s="19" t="s">
        <v>28</v>
      </c>
      <c r="L6" s="19" t="s">
        <v>29</v>
      </c>
      <c r="M6" s="19"/>
      <c r="N6" s="19"/>
      <c r="O6" s="22" t="s">
        <v>30</v>
      </c>
    </row>
    <row r="7" spans="2:15" ht="51.75" x14ac:dyDescent="0.3">
      <c r="B7" s="18">
        <v>3</v>
      </c>
      <c r="C7" s="19" t="s">
        <v>31</v>
      </c>
      <c r="D7" s="19" t="s">
        <v>32</v>
      </c>
      <c r="E7" s="18" t="s">
        <v>33</v>
      </c>
      <c r="F7" s="18" t="s">
        <v>25</v>
      </c>
      <c r="G7" s="20" t="s">
        <v>17</v>
      </c>
      <c r="H7" s="19" t="s">
        <v>34</v>
      </c>
      <c r="I7" s="21" t="s">
        <v>19</v>
      </c>
      <c r="J7" s="18" t="s">
        <v>20</v>
      </c>
      <c r="K7" s="19" t="s">
        <v>35</v>
      </c>
      <c r="L7" s="19" t="s">
        <v>36</v>
      </c>
      <c r="M7" s="19"/>
      <c r="N7" s="19"/>
      <c r="O7" s="24" t="s">
        <v>37</v>
      </c>
    </row>
    <row r="8" spans="2:15" ht="27" x14ac:dyDescent="0.3">
      <c r="B8" s="18">
        <v>4</v>
      </c>
      <c r="C8" s="19" t="s">
        <v>38</v>
      </c>
      <c r="D8" s="19" t="s">
        <v>39</v>
      </c>
      <c r="E8" s="18" t="s">
        <v>40</v>
      </c>
      <c r="F8" s="18" t="s">
        <v>25</v>
      </c>
      <c r="G8" s="20" t="s">
        <v>17</v>
      </c>
      <c r="H8" s="19" t="s">
        <v>41</v>
      </c>
      <c r="I8" s="21" t="s">
        <v>42</v>
      </c>
      <c r="J8" s="18" t="s">
        <v>20</v>
      </c>
      <c r="K8" s="19" t="s">
        <v>28</v>
      </c>
      <c r="L8" s="19" t="s">
        <v>43</v>
      </c>
      <c r="M8" s="19"/>
      <c r="N8" s="19"/>
      <c r="O8" s="24" t="s">
        <v>44</v>
      </c>
    </row>
    <row r="9" spans="2:15" ht="34.5" x14ac:dyDescent="0.4">
      <c r="B9" s="18">
        <v>5</v>
      </c>
      <c r="C9" s="19" t="s">
        <v>45</v>
      </c>
      <c r="D9" s="19" t="s">
        <v>46</v>
      </c>
      <c r="E9" s="23" t="s">
        <v>24</v>
      </c>
      <c r="F9" s="18" t="s">
        <v>25</v>
      </c>
      <c r="G9" s="20" t="s">
        <v>17</v>
      </c>
      <c r="H9" s="19" t="s">
        <v>47</v>
      </c>
      <c r="I9" s="21" t="s">
        <v>27</v>
      </c>
      <c r="J9" s="18" t="s">
        <v>20</v>
      </c>
      <c r="K9" s="19" t="s">
        <v>48</v>
      </c>
      <c r="L9" s="19" t="s">
        <v>49</v>
      </c>
      <c r="M9" s="19"/>
      <c r="N9" s="19"/>
      <c r="O9" s="24" t="s">
        <v>50</v>
      </c>
    </row>
    <row r="10" spans="2:15" ht="34.5" x14ac:dyDescent="0.25">
      <c r="B10" s="18">
        <v>6</v>
      </c>
      <c r="C10" s="19" t="s">
        <v>51</v>
      </c>
      <c r="D10" s="19" t="s">
        <v>52</v>
      </c>
      <c r="E10" s="18" t="s">
        <v>53</v>
      </c>
      <c r="F10" s="18" t="s">
        <v>54</v>
      </c>
      <c r="G10" s="20" t="s">
        <v>55</v>
      </c>
      <c r="H10" s="19" t="s">
        <v>56</v>
      </c>
      <c r="I10" s="21" t="s">
        <v>57</v>
      </c>
      <c r="J10" s="18" t="s">
        <v>20</v>
      </c>
      <c r="K10" s="19" t="s">
        <v>28</v>
      </c>
      <c r="L10" s="19" t="s">
        <v>58</v>
      </c>
      <c r="M10" s="19"/>
      <c r="N10" s="19"/>
      <c r="O10" s="22" t="s">
        <v>59</v>
      </c>
    </row>
    <row r="11" spans="2:15" ht="25.5" x14ac:dyDescent="0.25">
      <c r="B11" s="18">
        <v>7</v>
      </c>
      <c r="C11" s="19" t="s">
        <v>60</v>
      </c>
      <c r="D11" s="19" t="s">
        <v>61</v>
      </c>
      <c r="E11" s="18" t="s">
        <v>62</v>
      </c>
      <c r="F11" s="18" t="s">
        <v>54</v>
      </c>
      <c r="G11" s="20" t="s">
        <v>17</v>
      </c>
      <c r="H11" s="19" t="s">
        <v>63</v>
      </c>
      <c r="I11" s="21" t="s">
        <v>64</v>
      </c>
      <c r="J11" s="18" t="s">
        <v>20</v>
      </c>
      <c r="K11" s="19" t="s">
        <v>28</v>
      </c>
      <c r="L11" s="19"/>
      <c r="M11" s="19"/>
      <c r="N11" s="19"/>
      <c r="O11" s="22" t="s">
        <v>65</v>
      </c>
    </row>
    <row r="12" spans="2:15" x14ac:dyDescent="0.4">
      <c r="B12" s="18">
        <v>8</v>
      </c>
      <c r="C12" s="25" t="s">
        <v>66</v>
      </c>
      <c r="D12" s="25" t="s">
        <v>67</v>
      </c>
      <c r="E12" s="23" t="s">
        <v>68</v>
      </c>
      <c r="F12" s="26" t="s">
        <v>25</v>
      </c>
      <c r="G12" s="20" t="s">
        <v>17</v>
      </c>
      <c r="H12" s="25" t="s">
        <v>69</v>
      </c>
      <c r="I12" s="27" t="s">
        <v>19</v>
      </c>
      <c r="J12" s="18" t="s">
        <v>20</v>
      </c>
      <c r="K12" s="28"/>
      <c r="L12" s="19" t="s">
        <v>70</v>
      </c>
      <c r="M12" s="25"/>
      <c r="N12" s="25"/>
      <c r="O12" s="22" t="s">
        <v>71</v>
      </c>
    </row>
    <row r="13" spans="2:15" ht="34.5" x14ac:dyDescent="0.4">
      <c r="B13" s="18">
        <v>9</v>
      </c>
      <c r="C13" s="25" t="s">
        <v>72</v>
      </c>
      <c r="D13" s="25" t="s">
        <v>73</v>
      </c>
      <c r="E13" s="23" t="s">
        <v>598</v>
      </c>
      <c r="F13" s="26" t="s">
        <v>25</v>
      </c>
      <c r="G13" s="20" t="s">
        <v>17</v>
      </c>
      <c r="H13" s="25" t="s">
        <v>74</v>
      </c>
      <c r="I13" s="27" t="s">
        <v>19</v>
      </c>
      <c r="J13" s="18" t="s">
        <v>20</v>
      </c>
      <c r="K13" s="28"/>
      <c r="L13" s="19" t="s">
        <v>75</v>
      </c>
      <c r="M13" s="25"/>
      <c r="N13" s="25"/>
      <c r="O13" s="22" t="s">
        <v>76</v>
      </c>
    </row>
    <row r="14" spans="2:15" x14ac:dyDescent="0.4">
      <c r="B14" s="18">
        <v>10</v>
      </c>
      <c r="C14" s="25" t="s">
        <v>599</v>
      </c>
      <c r="D14" s="25" t="s">
        <v>168</v>
      </c>
      <c r="E14" s="23" t="s">
        <v>603</v>
      </c>
      <c r="F14" s="26" t="s">
        <v>25</v>
      </c>
      <c r="G14" s="26"/>
      <c r="H14" s="25" t="s">
        <v>77</v>
      </c>
      <c r="I14" s="27" t="s">
        <v>19</v>
      </c>
      <c r="J14" s="18" t="s">
        <v>20</v>
      </c>
      <c r="K14" s="28"/>
      <c r="L14" s="19" t="s">
        <v>600</v>
      </c>
      <c r="M14" s="25"/>
      <c r="N14" s="25"/>
      <c r="O14" s="22"/>
    </row>
    <row r="15" spans="2:15" x14ac:dyDescent="0.4">
      <c r="B15" s="18">
        <v>11</v>
      </c>
      <c r="C15" s="28" t="s">
        <v>601</v>
      </c>
      <c r="D15" s="25" t="s">
        <v>402</v>
      </c>
      <c r="E15" s="23" t="s">
        <v>602</v>
      </c>
      <c r="F15" s="26" t="s">
        <v>25</v>
      </c>
      <c r="G15" s="29"/>
      <c r="H15" s="25" t="s">
        <v>80</v>
      </c>
      <c r="I15" s="27" t="s">
        <v>19</v>
      </c>
      <c r="J15" s="18" t="s">
        <v>20</v>
      </c>
      <c r="K15" s="28"/>
      <c r="L15" s="19"/>
      <c r="M15" s="25"/>
      <c r="N15" s="25"/>
      <c r="O15" s="22"/>
    </row>
    <row r="16" spans="2:15" ht="34.5" x14ac:dyDescent="0.3">
      <c r="B16" s="18">
        <v>12</v>
      </c>
      <c r="C16" s="19" t="s">
        <v>81</v>
      </c>
      <c r="D16" s="19" t="s">
        <v>82</v>
      </c>
      <c r="E16" s="18" t="s">
        <v>15</v>
      </c>
      <c r="F16" s="18" t="s">
        <v>25</v>
      </c>
      <c r="G16" s="20" t="s">
        <v>17</v>
      </c>
      <c r="H16" s="19" t="s">
        <v>83</v>
      </c>
      <c r="I16" s="21" t="s">
        <v>19</v>
      </c>
      <c r="J16" s="18" t="s">
        <v>84</v>
      </c>
      <c r="K16" s="19" t="s">
        <v>85</v>
      </c>
      <c r="L16" s="19" t="s">
        <v>86</v>
      </c>
      <c r="M16" s="19">
        <v>290238</v>
      </c>
      <c r="N16" s="19"/>
      <c r="O16" s="24" t="s">
        <v>87</v>
      </c>
    </row>
    <row r="17" spans="2:15" ht="34.5" x14ac:dyDescent="0.3">
      <c r="B17" s="18">
        <v>13</v>
      </c>
      <c r="C17" s="19" t="s">
        <v>88</v>
      </c>
      <c r="D17" s="19" t="s">
        <v>89</v>
      </c>
      <c r="E17" s="18" t="s">
        <v>90</v>
      </c>
      <c r="F17" s="18" t="s">
        <v>25</v>
      </c>
      <c r="G17" s="20" t="s">
        <v>17</v>
      </c>
      <c r="H17" s="19" t="s">
        <v>91</v>
      </c>
      <c r="I17" s="21" t="s">
        <v>27</v>
      </c>
      <c r="J17" s="18" t="s">
        <v>84</v>
      </c>
      <c r="K17" s="19" t="s">
        <v>92</v>
      </c>
      <c r="L17" s="19" t="s">
        <v>93</v>
      </c>
      <c r="M17" s="19" t="s">
        <v>94</v>
      </c>
      <c r="N17" s="19"/>
      <c r="O17" s="24" t="s">
        <v>95</v>
      </c>
    </row>
    <row r="18" spans="2:15" ht="34.5" x14ac:dyDescent="0.3">
      <c r="B18" s="18">
        <v>14</v>
      </c>
      <c r="C18" s="19" t="s">
        <v>96</v>
      </c>
      <c r="D18" s="19" t="s">
        <v>97</v>
      </c>
      <c r="E18" s="18" t="s">
        <v>15</v>
      </c>
      <c r="F18" s="18" t="s">
        <v>25</v>
      </c>
      <c r="G18" s="20" t="s">
        <v>17</v>
      </c>
      <c r="H18" s="19" t="s">
        <v>98</v>
      </c>
      <c r="I18" s="21" t="s">
        <v>27</v>
      </c>
      <c r="J18" s="18" t="s">
        <v>84</v>
      </c>
      <c r="K18" s="19" t="s">
        <v>92</v>
      </c>
      <c r="L18" s="19"/>
      <c r="M18" s="19"/>
      <c r="N18" s="19"/>
      <c r="O18" s="24" t="s">
        <v>99</v>
      </c>
    </row>
    <row r="19" spans="2:15" ht="34.5" x14ac:dyDescent="0.3">
      <c r="B19" s="18">
        <v>15</v>
      </c>
      <c r="C19" s="19" t="s">
        <v>100</v>
      </c>
      <c r="D19" s="19" t="s">
        <v>101</v>
      </c>
      <c r="E19" s="18" t="s">
        <v>102</v>
      </c>
      <c r="F19" s="18" t="s">
        <v>25</v>
      </c>
      <c r="G19" s="20" t="s">
        <v>17</v>
      </c>
      <c r="H19" s="19" t="s">
        <v>103</v>
      </c>
      <c r="I19" s="21" t="s">
        <v>104</v>
      </c>
      <c r="J19" s="18" t="s">
        <v>84</v>
      </c>
      <c r="K19" s="19" t="s">
        <v>105</v>
      </c>
      <c r="L19" s="19" t="s">
        <v>106</v>
      </c>
      <c r="M19" s="19"/>
      <c r="N19" s="19"/>
      <c r="O19" s="24" t="s">
        <v>107</v>
      </c>
    </row>
    <row r="20" spans="2:15" ht="38.25" x14ac:dyDescent="0.25">
      <c r="B20" s="18">
        <v>16</v>
      </c>
      <c r="C20" s="19" t="s">
        <v>108</v>
      </c>
      <c r="D20" s="19" t="s">
        <v>109</v>
      </c>
      <c r="E20" s="18" t="s">
        <v>110</v>
      </c>
      <c r="F20" s="18" t="s">
        <v>25</v>
      </c>
      <c r="G20" s="20" t="s">
        <v>17</v>
      </c>
      <c r="H20" s="19" t="s">
        <v>111</v>
      </c>
      <c r="I20" s="21" t="s">
        <v>19</v>
      </c>
      <c r="J20" s="18" t="s">
        <v>84</v>
      </c>
      <c r="K20" s="19" t="s">
        <v>85</v>
      </c>
      <c r="L20" s="19" t="s">
        <v>112</v>
      </c>
      <c r="M20" s="19"/>
      <c r="N20" s="19"/>
      <c r="O20" s="22" t="s">
        <v>113</v>
      </c>
    </row>
    <row r="21" spans="2:15" ht="34.5" x14ac:dyDescent="0.25">
      <c r="B21" s="18">
        <v>17</v>
      </c>
      <c r="C21" s="19" t="s">
        <v>114</v>
      </c>
      <c r="D21" s="19" t="s">
        <v>115</v>
      </c>
      <c r="E21" s="18" t="s">
        <v>116</v>
      </c>
      <c r="F21" s="18" t="s">
        <v>25</v>
      </c>
      <c r="G21" s="20" t="s">
        <v>17</v>
      </c>
      <c r="H21" s="19" t="s">
        <v>117</v>
      </c>
      <c r="I21" s="21" t="s">
        <v>19</v>
      </c>
      <c r="J21" s="18" t="s">
        <v>84</v>
      </c>
      <c r="K21" s="19" t="s">
        <v>85</v>
      </c>
      <c r="L21" s="19" t="s">
        <v>118</v>
      </c>
      <c r="M21" s="19"/>
      <c r="N21" s="19"/>
      <c r="O21" s="22" t="s">
        <v>119</v>
      </c>
    </row>
    <row r="22" spans="2:15" ht="69" x14ac:dyDescent="0.4">
      <c r="B22" s="18">
        <v>19</v>
      </c>
      <c r="C22" s="25" t="s">
        <v>560</v>
      </c>
      <c r="D22" s="25" t="s">
        <v>561</v>
      </c>
      <c r="E22" s="18" t="s">
        <v>122</v>
      </c>
      <c r="F22" s="26" t="s">
        <v>25</v>
      </c>
      <c r="G22" s="20" t="s">
        <v>17</v>
      </c>
      <c r="H22" s="19" t="s">
        <v>123</v>
      </c>
      <c r="I22" s="21" t="s">
        <v>104</v>
      </c>
      <c r="J22" s="18" t="s">
        <v>84</v>
      </c>
      <c r="K22" s="28" t="s">
        <v>124</v>
      </c>
      <c r="L22" s="26"/>
      <c r="M22" s="19" t="s">
        <v>126</v>
      </c>
      <c r="N22" s="25"/>
      <c r="O22" s="22" t="s">
        <v>563</v>
      </c>
    </row>
    <row r="23" spans="2:15" ht="34.5" x14ac:dyDescent="0.4">
      <c r="B23" s="26">
        <v>27</v>
      </c>
      <c r="C23" s="25" t="s">
        <v>133</v>
      </c>
      <c r="D23" s="25" t="s">
        <v>134</v>
      </c>
      <c r="E23" s="23" t="s">
        <v>24</v>
      </c>
      <c r="F23" s="26"/>
      <c r="G23" s="29"/>
      <c r="H23" s="30" t="s">
        <v>26</v>
      </c>
      <c r="I23" s="27" t="s">
        <v>27</v>
      </c>
      <c r="J23" s="31" t="s">
        <v>84</v>
      </c>
      <c r="K23" s="28" t="s">
        <v>124</v>
      </c>
      <c r="L23" s="19" t="s">
        <v>135</v>
      </c>
      <c r="M23" s="19"/>
      <c r="N23" s="19"/>
      <c r="O23" s="22" t="s">
        <v>136</v>
      </c>
    </row>
    <row r="24" spans="2:15" ht="34.5" x14ac:dyDescent="0.4">
      <c r="B24" s="26">
        <v>28</v>
      </c>
      <c r="C24" s="25" t="s">
        <v>137</v>
      </c>
      <c r="D24" s="25" t="s">
        <v>138</v>
      </c>
      <c r="E24" s="23" t="s">
        <v>139</v>
      </c>
      <c r="F24" s="26"/>
      <c r="G24" s="29"/>
      <c r="H24" s="30" t="s">
        <v>47</v>
      </c>
      <c r="I24" s="27" t="s">
        <v>27</v>
      </c>
      <c r="J24" s="18" t="s">
        <v>84</v>
      </c>
      <c r="K24" s="18" t="s">
        <v>124</v>
      </c>
      <c r="L24" s="19" t="s">
        <v>140</v>
      </c>
      <c r="M24" s="19" t="s">
        <v>141</v>
      </c>
      <c r="N24" s="19"/>
      <c r="O24" s="22" t="s">
        <v>142</v>
      </c>
    </row>
    <row r="25" spans="2:15" ht="34.5" x14ac:dyDescent="0.4">
      <c r="B25" s="26">
        <v>29</v>
      </c>
      <c r="C25" s="25" t="s">
        <v>143</v>
      </c>
      <c r="D25" s="25" t="s">
        <v>144</v>
      </c>
      <c r="E25" s="18" t="s">
        <v>145</v>
      </c>
      <c r="F25" s="32" t="s">
        <v>25</v>
      </c>
      <c r="G25" s="33" t="s">
        <v>17</v>
      </c>
      <c r="H25" s="30" t="s">
        <v>146</v>
      </c>
      <c r="I25" s="27" t="s">
        <v>27</v>
      </c>
      <c r="J25" s="18" t="s">
        <v>20</v>
      </c>
      <c r="K25" s="18" t="s">
        <v>147</v>
      </c>
      <c r="L25" s="19" t="s">
        <v>148</v>
      </c>
      <c r="M25" s="19" t="s">
        <v>149</v>
      </c>
      <c r="N25" s="19"/>
      <c r="O25" s="22" t="s">
        <v>150</v>
      </c>
    </row>
    <row r="26" spans="2:15" ht="34.5" x14ac:dyDescent="0.4">
      <c r="B26" s="26">
        <v>30</v>
      </c>
      <c r="C26" s="34" t="s">
        <v>151</v>
      </c>
      <c r="D26" s="34" t="s">
        <v>152</v>
      </c>
      <c r="E26" s="35" t="s">
        <v>15</v>
      </c>
      <c r="F26" s="36" t="s">
        <v>25</v>
      </c>
      <c r="G26" s="37" t="s">
        <v>17</v>
      </c>
      <c r="H26" s="30" t="s">
        <v>98</v>
      </c>
      <c r="I26" s="38" t="s">
        <v>27</v>
      </c>
      <c r="J26" s="18"/>
      <c r="K26" s="18" t="s">
        <v>92</v>
      </c>
      <c r="L26" s="19" t="s">
        <v>153</v>
      </c>
      <c r="M26" s="19"/>
      <c r="N26" s="19"/>
      <c r="O26" s="22" t="s">
        <v>154</v>
      </c>
    </row>
    <row r="27" spans="2:15" ht="34.5" x14ac:dyDescent="0.4">
      <c r="B27" s="26">
        <v>31</v>
      </c>
      <c r="C27" s="25" t="s">
        <v>155</v>
      </c>
      <c r="D27" s="25" t="s">
        <v>156</v>
      </c>
      <c r="E27" s="18" t="s">
        <v>53</v>
      </c>
      <c r="F27" s="18" t="s">
        <v>25</v>
      </c>
      <c r="G27" s="29" t="s">
        <v>17</v>
      </c>
      <c r="H27" s="30" t="s">
        <v>56</v>
      </c>
      <c r="I27" s="21" t="s">
        <v>57</v>
      </c>
      <c r="J27" s="18" t="s">
        <v>20</v>
      </c>
      <c r="K27" s="28" t="s">
        <v>147</v>
      </c>
      <c r="L27" s="19" t="s">
        <v>157</v>
      </c>
      <c r="M27" s="25"/>
      <c r="N27" s="25"/>
      <c r="O27" s="22" t="s">
        <v>158</v>
      </c>
    </row>
    <row r="28" spans="2:15" ht="52.5" x14ac:dyDescent="0.4">
      <c r="B28" s="26">
        <v>32</v>
      </c>
      <c r="C28" s="19" t="s">
        <v>235</v>
      </c>
      <c r="D28" s="19" t="s">
        <v>236</v>
      </c>
      <c r="E28" s="23"/>
      <c r="F28" s="18" t="s">
        <v>25</v>
      </c>
      <c r="G28" s="39" t="s">
        <v>586</v>
      </c>
      <c r="H28" s="19" t="s">
        <v>202</v>
      </c>
      <c r="I28" s="27"/>
      <c r="J28" s="31"/>
      <c r="K28" s="28" t="s">
        <v>587</v>
      </c>
      <c r="L28" s="25"/>
      <c r="M28" s="25"/>
      <c r="N28" s="25"/>
      <c r="O28" s="41" t="s">
        <v>237</v>
      </c>
    </row>
    <row r="29" spans="2:15" ht="34.5" x14ac:dyDescent="0.4">
      <c r="B29" s="26">
        <v>33</v>
      </c>
      <c r="C29" s="25" t="s">
        <v>482</v>
      </c>
      <c r="D29" s="25" t="s">
        <v>483</v>
      </c>
      <c r="E29" s="23"/>
      <c r="F29" s="18" t="s">
        <v>25</v>
      </c>
      <c r="G29" s="29"/>
      <c r="H29" s="25" t="s">
        <v>218</v>
      </c>
      <c r="I29" s="27"/>
      <c r="J29" s="31"/>
      <c r="K29" s="28" t="s">
        <v>587</v>
      </c>
      <c r="L29" s="1" t="s">
        <v>484</v>
      </c>
      <c r="M29" s="25"/>
      <c r="N29" s="25"/>
      <c r="O29" s="40"/>
    </row>
    <row r="30" spans="2:15" ht="34.5" x14ac:dyDescent="0.4">
      <c r="B30" s="26">
        <v>34</v>
      </c>
      <c r="C30" s="25" t="s">
        <v>588</v>
      </c>
      <c r="D30" s="25" t="s">
        <v>286</v>
      </c>
      <c r="E30" s="23"/>
      <c r="F30" s="18" t="s">
        <v>25</v>
      </c>
      <c r="G30" s="29"/>
      <c r="H30" s="25" t="s">
        <v>185</v>
      </c>
      <c r="I30" s="27"/>
      <c r="J30" s="31"/>
      <c r="K30" s="28" t="s">
        <v>589</v>
      </c>
      <c r="L30" s="2" t="s">
        <v>287</v>
      </c>
      <c r="M30" s="4" t="s">
        <v>215</v>
      </c>
      <c r="N30" s="3"/>
      <c r="O30" s="40"/>
    </row>
    <row r="31" spans="2:15" ht="34.5" x14ac:dyDescent="0.4">
      <c r="B31" s="26">
        <v>35</v>
      </c>
      <c r="C31" s="25" t="s">
        <v>472</v>
      </c>
      <c r="D31" s="25" t="s">
        <v>473</v>
      </c>
      <c r="E31" s="23"/>
      <c r="F31" s="18" t="s">
        <v>25</v>
      </c>
      <c r="G31" s="26"/>
      <c r="H31" s="25" t="s">
        <v>169</v>
      </c>
      <c r="I31" s="27"/>
      <c r="J31" s="31"/>
      <c r="K31" s="28" t="s">
        <v>590</v>
      </c>
      <c r="L31" s="2" t="s">
        <v>474</v>
      </c>
      <c r="M31" s="4" t="s">
        <v>475</v>
      </c>
      <c r="N31" s="11"/>
      <c r="O31" s="3" t="s">
        <v>476</v>
      </c>
    </row>
    <row r="32" spans="2:15" x14ac:dyDescent="0.4">
      <c r="B32" s="26">
        <v>36</v>
      </c>
      <c r="I32" s="25"/>
      <c r="J32" s="31"/>
      <c r="K32" s="28"/>
      <c r="L32" s="25"/>
      <c r="M32" s="25"/>
      <c r="N32" s="25"/>
      <c r="O32" s="40"/>
    </row>
    <row r="33" spans="2:15" x14ac:dyDescent="0.4">
      <c r="B33" s="26">
        <v>37</v>
      </c>
      <c r="C33" s="25"/>
      <c r="D33" s="25"/>
      <c r="E33" s="23"/>
      <c r="F33" s="26"/>
      <c r="G33" s="26"/>
      <c r="H33" s="25"/>
      <c r="I33" s="25"/>
      <c r="J33" s="31"/>
      <c r="K33" s="28"/>
      <c r="L33" s="25"/>
      <c r="M33" s="25"/>
      <c r="N33" s="25"/>
      <c r="O33" s="40"/>
    </row>
    <row r="34" spans="2:15" x14ac:dyDescent="0.4">
      <c r="B34" s="26">
        <v>38</v>
      </c>
      <c r="C34" s="25"/>
      <c r="D34" s="25"/>
      <c r="E34" s="23"/>
      <c r="F34" s="26"/>
      <c r="G34" s="26"/>
      <c r="H34" s="25"/>
      <c r="I34" s="25"/>
      <c r="J34" s="31"/>
      <c r="K34" s="28"/>
      <c r="L34" s="25"/>
      <c r="M34" s="25"/>
      <c r="N34" s="25"/>
      <c r="O34" s="40"/>
    </row>
    <row r="35" spans="2:15" x14ac:dyDescent="0.4">
      <c r="B35" s="26">
        <v>39</v>
      </c>
      <c r="C35" s="25"/>
      <c r="D35" s="25"/>
      <c r="E35" s="23"/>
      <c r="F35" s="26"/>
      <c r="G35" s="26"/>
      <c r="H35" s="25"/>
      <c r="I35" s="25"/>
      <c r="J35" s="31"/>
      <c r="K35" s="28"/>
      <c r="L35" s="25"/>
      <c r="M35" s="25"/>
      <c r="N35" s="25"/>
      <c r="O35" s="40"/>
    </row>
    <row r="36" spans="2:15" x14ac:dyDescent="0.4">
      <c r="B36" s="26">
        <v>40</v>
      </c>
      <c r="C36" s="25"/>
      <c r="D36" s="25"/>
      <c r="E36" s="23"/>
      <c r="F36" s="26"/>
      <c r="G36" s="26"/>
      <c r="H36" s="25"/>
      <c r="I36" s="25"/>
      <c r="J36" s="31"/>
      <c r="K36" s="28"/>
      <c r="L36" s="25"/>
      <c r="M36" s="25"/>
      <c r="N36" s="25"/>
      <c r="O36" s="40"/>
    </row>
    <row r="37" spans="2:15" x14ac:dyDescent="0.4">
      <c r="B37" s="26">
        <v>41</v>
      </c>
      <c r="C37" s="25"/>
      <c r="D37" s="25"/>
      <c r="E37" s="23"/>
      <c r="F37" s="26"/>
      <c r="G37" s="26"/>
      <c r="H37" s="25"/>
      <c r="I37" s="25"/>
      <c r="J37" s="31"/>
      <c r="K37" s="28"/>
      <c r="L37" s="25"/>
      <c r="M37" s="25"/>
      <c r="N37" s="25"/>
      <c r="O37" s="40"/>
    </row>
    <row r="38" spans="2:15" x14ac:dyDescent="0.4">
      <c r="B38" s="26">
        <v>42</v>
      </c>
      <c r="C38" s="25"/>
      <c r="D38" s="25"/>
      <c r="E38" s="23"/>
      <c r="F38" s="26"/>
      <c r="G38" s="26"/>
      <c r="H38" s="25"/>
      <c r="I38" s="25"/>
      <c r="J38" s="31"/>
      <c r="K38" s="28"/>
      <c r="L38" s="25"/>
      <c r="M38" s="25"/>
      <c r="N38" s="25"/>
      <c r="O38" s="40"/>
    </row>
    <row r="39" spans="2:15" x14ac:dyDescent="0.4">
      <c r="B39" s="26">
        <v>43</v>
      </c>
      <c r="C39" s="25"/>
      <c r="D39" s="25"/>
      <c r="E39" s="23"/>
      <c r="F39" s="26"/>
      <c r="G39" s="26"/>
      <c r="H39" s="25"/>
      <c r="I39" s="25"/>
      <c r="J39" s="31"/>
      <c r="K39" s="28"/>
      <c r="L39" s="25"/>
      <c r="M39" s="25"/>
      <c r="N39" s="25"/>
      <c r="O39" s="40"/>
    </row>
  </sheetData>
  <hyperlinks>
    <hyperlink ref="O10" r:id="rId1"/>
    <hyperlink ref="O18" r:id="rId2"/>
    <hyperlink ref="O21" r:id="rId3"/>
    <hyperlink ref="O22" r:id="rId4"/>
    <hyperlink ref="O28" r:id="rId5"/>
    <hyperlink ref="O3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CONTACTOS TODOS</vt:lpstr>
      <vt:lpstr>Miembros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</cp:lastModifiedBy>
  <cp:revision/>
  <dcterms:created xsi:type="dcterms:W3CDTF">2014-03-10T10:35:49Z</dcterms:created>
  <dcterms:modified xsi:type="dcterms:W3CDTF">2015-06-29T20:19:31Z</dcterms:modified>
</cp:coreProperties>
</file>